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D72" i="1"/>
  <c r="A17" i="2"/>
  <c r="D101" i="1" l="1"/>
  <c r="D99" i="1"/>
  <c r="D97" i="1"/>
  <c r="D93" i="1"/>
  <c r="D91" i="1"/>
  <c r="D89" i="1"/>
  <c r="D85" i="1"/>
  <c r="D83" i="1"/>
  <c r="D81" i="1"/>
  <c r="D79" i="1"/>
  <c r="D77" i="1"/>
  <c r="D75" i="1"/>
  <c r="D70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<sst xmlns="http://schemas.openxmlformats.org/spreadsheetml/2006/main" count="414" uniqueCount="196">
  <si>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</si>
  <si>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</si>
  <si>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</si>
  <si>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</si>
  <si>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</si>
  <si>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</si>
  <si>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</si>
  <si>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</si>
  <si>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</si>
  <si>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01.10.2024 Do 31.10.2024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</si>
  <si>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</si>
  <si>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</si>
  <si>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</si>
  <si>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</si>
  <si>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</si>
  <si>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</si>
  <si>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UDRUGA ENERGETIČARA ZAGREB</t>
  </si>
  <si>
    <t>97895722777</t>
  </si>
  <si>
    <t>ZAGREB</t>
  </si>
  <si>
    <t>STRUČNO USAVRŠAVANJE ZAPOSLENIKA</t>
  </si>
  <si>
    <t>DB PROM D.O.O.</t>
  </si>
  <si>
    <t>97042352651</t>
  </si>
  <si>
    <t>UREDSKI MATERIJAL I OSTALI MATERIJALNI RASHODI</t>
  </si>
  <si>
    <t>OSTALI NESPOMENUTI RASHODI POSLOVANJA</t>
  </si>
  <si>
    <t>ZAPREŠIĆ D.O.O.</t>
  </si>
  <si>
    <t>96412232479</t>
  </si>
  <si>
    <t>KOMUNALNE USLUGE</t>
  </si>
  <si>
    <t>GRAD ZAPREŠIĆ</t>
  </si>
  <si>
    <t>92840587889</t>
  </si>
  <si>
    <t>ŠKOLSKA OPREMA - GREGIĆ j.d.o.o.</t>
  </si>
  <si>
    <t>89077533639</t>
  </si>
  <si>
    <t>10000 Zagreb</t>
  </si>
  <si>
    <t>HP-HRVATSKA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</si>
  <si>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</si>
  <si>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</si>
  <si>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</si>
  <si>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</si>
  <si>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</si>
  <si>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</si>
  <si>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</si>
  <si>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TRGOCENTAR D.O.O.</t>
  </si>
  <si>
    <t>84210581427</t>
  </si>
  <si>
    <t>ZABOK</t>
  </si>
  <si>
    <t>HRVATSKI TELEKOM- HT</t>
  </si>
  <si>
    <t>81793146560</t>
  </si>
  <si>
    <t>STROJARSTVO BRANILOVIĆ D.O.O.</t>
  </si>
  <si>
    <t>79552640611</t>
  </si>
  <si>
    <t>ČAKOVEC</t>
  </si>
  <si>
    <t>E.T.V.-MONTAŽA D.O.O. ZA GRADITELJSTVO, UGOSTITELJSTVO I TRGOVINU</t>
  </si>
  <si>
    <t>77102074902</t>
  </si>
  <si>
    <t>10290 ZAPREŠIĆ</t>
  </si>
  <si>
    <t>USLUGE TEKUĆEG I INVESTICIJSKOG ODRŽAVANJA</t>
  </si>
  <si>
    <t>UDRUGA HRV.SREDNJOŠKOLSKIH RAVNATELJA</t>
  </si>
  <si>
    <t>75780877581</t>
  </si>
  <si>
    <t>OPTIMUS LAB D.O.O.</t>
  </si>
  <si>
    <t>71981294715</t>
  </si>
  <si>
    <t>RAČUNALNE USLUGE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</si>
  <si>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</si>
  <si>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</si>
  <si>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</si>
  <si>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</si>
  <si>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</si>
  <si>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</si>
  <si>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</si>
  <si>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OSTALE USLUGE</t>
  </si>
  <si>
    <t>SLOTTSSKOGENS VANDRARHEM AB</t>
  </si>
  <si>
    <t>556526670601</t>
  </si>
  <si>
    <t>GOTEBORG</t>
  </si>
  <si>
    <t>OMOLAB KOMUNIKACIJE D.O.O.</t>
  </si>
  <si>
    <t>54157626144</t>
  </si>
  <si>
    <t xml:space="preserve">LICENCE                                                                                                                                               </t>
  </si>
  <si>
    <t>JURČEC ALATI D.O.O.</t>
  </si>
  <si>
    <t>51172510950</t>
  </si>
  <si>
    <t>BRDOVEC</t>
  </si>
  <si>
    <t>OPTIKA KABEL TV D.O.O.</t>
  </si>
  <si>
    <t>50999639699</t>
  </si>
  <si>
    <t>MAKROMIKRO GRUPA D.O.O.</t>
  </si>
  <si>
    <t>50467974870</t>
  </si>
  <si>
    <t>VELIKA GORICA</t>
  </si>
  <si>
    <t>MALI POGONSKI STROJEVI d.o.o.</t>
  </si>
  <si>
    <t>46855551926</t>
  </si>
  <si>
    <t>IVANIĆ GRAD</t>
  </si>
  <si>
    <t>PERT d.o.o. Ilok</t>
  </si>
  <si>
    <t>42255248046</t>
  </si>
  <si>
    <t>51000 RIJEKA</t>
  </si>
  <si>
    <t>HEP-PLIN D.O.O.</t>
  </si>
  <si>
    <t>41317489366</t>
  </si>
  <si>
    <t>OSIJEK</t>
  </si>
  <si>
    <t>METRO</t>
  </si>
  <si>
    <t>38016445738</t>
  </si>
  <si>
    <t>AHELOS IT</t>
  </si>
  <si>
    <t>35723890500</t>
  </si>
  <si>
    <t>OROSLAVLJE</t>
  </si>
  <si>
    <t>NOVA OPREMA</t>
  </si>
  <si>
    <t>32188696480</t>
  </si>
  <si>
    <t>SAMOBOR</t>
  </si>
  <si>
    <t>VODOOPSKRBA I ODVODNJA  ZAPREŠIĆ D.O.O.</t>
  </si>
  <si>
    <t>29113541841</t>
  </si>
  <si>
    <t>ROTO DINAMIC D.O.O.</t>
  </si>
  <si>
    <t>24723122482</t>
  </si>
  <si>
    <t>METUS d.o.o.</t>
  </si>
  <si>
    <t>24690129373</t>
  </si>
  <si>
    <t>SVETA NEDELJA</t>
  </si>
  <si>
    <t>BOJOCENTAR D.O.O.</t>
  </si>
  <si>
    <t>21930420297</t>
  </si>
  <si>
    <t>POJATNO</t>
  </si>
  <si>
    <t>ZAVOD ZA JAVNO ZDRAVSTVO ZAGREBAČKE ŽUPANIJE</t>
  </si>
  <si>
    <t>20717593431</t>
  </si>
  <si>
    <t>ZDRAVSTVENE I VETERINARSKE USLUGE</t>
  </si>
  <si>
    <t>PUČKO OTVORENO UČILIŠTE</t>
  </si>
  <si>
    <t>17480760019</t>
  </si>
  <si>
    <t>KONCEPTING, OBRT ZA POSLOVNO SAVJETOVANJE</t>
  </si>
  <si>
    <t>15471608712</t>
  </si>
  <si>
    <t>AFRODITA COMMERC D.O.O.</t>
  </si>
  <si>
    <t>13262076150</t>
  </si>
  <si>
    <t>LEA-TRGOVINA D.O.O.</t>
  </si>
  <si>
    <t>11413933977</t>
  </si>
  <si>
    <t>08278579875</t>
  </si>
  <si>
    <t>OPREMA ZA ODRŽAVANJE I ZAŠTITU</t>
  </si>
  <si>
    <t>AHELOS D.O.O.</t>
  </si>
  <si>
    <t>06486394783</t>
  </si>
  <si>
    <t>TRA-MONT D.O.O.</t>
  </si>
  <si>
    <t>05336208843</t>
  </si>
  <si>
    <t>DRVOSTIL</t>
  </si>
  <si>
    <t>02846040116</t>
  </si>
  <si>
    <t>DINOP D.O.O.</t>
  </si>
  <si>
    <t>00042324329</t>
  </si>
  <si>
    <t>SESVETE, SOBLINEC</t>
  </si>
  <si>
    <t>SLUŽBENA PUTOVANJA</t>
  </si>
  <si>
    <t>SLUŽBENA, RADNA I ZAŠTITNA ODJEĆA I OBUĆA</t>
  </si>
  <si>
    <t>REPREZENTACIJA</t>
  </si>
  <si>
    <t>BANKARSKE USLUGE I USLUGE PLATNOG PROMETA</t>
  </si>
  <si>
    <t>Sveukupno:</t>
  </si>
  <si>
    <t>KLIMA-OSTREŠ D.O.O.</t>
  </si>
  <si>
    <t>HOTELI ZADAR d.d.</t>
  </si>
  <si>
    <t>40699482950</t>
  </si>
  <si>
    <t>ZADAR</t>
  </si>
  <si>
    <r>
      <t xml:space="preserve">TERME TUHELJ </t>
    </r>
    <r>
      <rPr>
        <sz val="11"/>
        <color theme="1"/>
        <rFont val="Calibri"/>
        <family val="2"/>
        <charset val="238"/>
        <scheme val="minor"/>
      </rPr>
      <t>D.O.O.</t>
    </r>
  </si>
  <si>
    <t>56566580479</t>
  </si>
  <si>
    <t>TUHELJSKE TOPLICE</t>
  </si>
  <si>
    <t>UKUPNO</t>
  </si>
  <si>
    <t>3213 Stručno usavršavanje zaposlenika</t>
  </si>
  <si>
    <t>3212 Naknade za prijevoz, za rad na terenu i odvojeni život</t>
  </si>
  <si>
    <t>3211 Službena putovanja</t>
  </si>
  <si>
    <t>3132 Doprinosi za obvezno zdravstveno osiguranje</t>
  </si>
  <si>
    <t>3121 Ostali rashodi za zaposlene</t>
  </si>
  <si>
    <t>3113 Plaće za prekovremeni rad - bruto</t>
  </si>
  <si>
    <t>3111 Plaće za redovan rad - bruto</t>
  </si>
  <si>
    <t>Vrsta rashoda/izdatka</t>
  </si>
  <si>
    <t>Ukupan iznos zbirne isplate EUR</t>
  </si>
  <si>
    <t>Javna objava informacija o trošenju sredstava - Kategorija 2</t>
  </si>
  <si>
    <t>SREDNJA ŠKOLA BAN JOSIP JELAČIĆ_x000D_
TRG DR. FRANJE TUĐMANA 1_x000D_
ZAPREŠIĆ_x000D_
Tel: +385(1)3399984    
OIB: 38660216794_x000D_
Mail: ured@ss-ban-jjelacic-zapresic.skole.hr_x000D_
IBAN: HR5423600001101655558</t>
  </si>
  <si>
    <t>SPAR HRVATSKA D.O.O.</t>
  </si>
  <si>
    <t>46108893754</t>
  </si>
  <si>
    <t>MATEIJAL I SIROVINE</t>
  </si>
  <si>
    <t>MEGA FOTO STUDIO J.D.O.O.</t>
  </si>
  <si>
    <t>28021313603</t>
  </si>
  <si>
    <t>KOPITARNA ZAGREB D.O.O.</t>
  </si>
  <si>
    <t>25843074154</t>
  </si>
  <si>
    <t>KTC d.d.</t>
  </si>
  <si>
    <t>95970838122</t>
  </si>
  <si>
    <t>KRIŽEVCI</t>
  </si>
  <si>
    <t>LJEKARNA ŠKOKO</t>
  </si>
  <si>
    <t>39778462503</t>
  </si>
  <si>
    <t>POŽEGA</t>
  </si>
  <si>
    <t>TEA, VL. VISNJA KOCIJAN</t>
  </si>
  <si>
    <t>20198022983</t>
  </si>
  <si>
    <t>SAMO PLAM D.O.O.</t>
  </si>
  <si>
    <t>94157068908</t>
  </si>
  <si>
    <t>TEDI POSLOVANJE D.O.O</t>
  </si>
  <si>
    <t>05614216244</t>
  </si>
  <si>
    <t>JYSK D.O.O.</t>
  </si>
  <si>
    <t>64729046835</t>
  </si>
  <si>
    <t>HOTEL LAVICA AUTOTURIST-TURIZAM D.O.O.</t>
  </si>
  <si>
    <t>97830909559</t>
  </si>
  <si>
    <t>BAUHAUS-ZAGREB K.D.</t>
  </si>
  <si>
    <t>71642207963</t>
  </si>
  <si>
    <t>PEKARNA KAJ D.O.O.</t>
  </si>
  <si>
    <t>94485011867</t>
  </si>
  <si>
    <t>3241 Naknade troškova osobama izvan radnog odnosa</t>
  </si>
  <si>
    <t>MIROSLAV MILJKOVIĆ</t>
  </si>
  <si>
    <t>INTELEKTUALNE I OSOBNE USLUGE (ugovor o djelu, bruto iznos s doprinosima na bruto)</t>
  </si>
  <si>
    <t>ZVONIMIR PERKOVIĆ</t>
  </si>
  <si>
    <t>FILIA USLUGE D.O.O.</t>
  </si>
  <si>
    <t>03777302074</t>
  </si>
  <si>
    <t>KONZUM PLUS D.O.O.</t>
  </si>
  <si>
    <t>62226620908</t>
  </si>
  <si>
    <t>PLODINE d.d.</t>
  </si>
  <si>
    <t>92510683607</t>
  </si>
  <si>
    <t xml:space="preserve">OROSLAVLJE </t>
  </si>
  <si>
    <t>RIJEKA</t>
  </si>
  <si>
    <t>PADLET</t>
  </si>
  <si>
    <t>372012073</t>
  </si>
  <si>
    <t>SAN FRANCISCO</t>
  </si>
  <si>
    <t>ZAGREBAČKA BANKA d.d.</t>
  </si>
  <si>
    <t>Razdoblje: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</si>
</sst>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0" fontId="6" fillId="0" borderId="10" xfId="0" applyFont="1" applyBorder="1"/>
    <xf numFmtId="4" fontId="6" fillId="0" borderId="10" xfId="0" applyNumberFormat="1" applyFont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/>
    <xf numFmtId="0" fontId="8" fillId="5" borderId="10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95"/>
  <sheetViews>
    <sheetView tabSelected="1" topLeftCell="A121" zoomScaleNormal="100" workbookViewId="0">
      <selection activeCell="F148" sqref="F1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380</v>
      </c>
      <c r="E9" s="10">
        <v>3213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491.89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189.36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681.25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17.399999999999999</v>
      </c>
      <c r="E14" s="10">
        <v>3234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17.399999999999999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203.34</v>
      </c>
      <c r="E16" s="10">
        <v>3234</v>
      </c>
      <c r="F16" s="9" t="s">
        <v>26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203.34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86.8</v>
      </c>
      <c r="E18" s="10">
        <v>3221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86.8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18</v>
      </c>
      <c r="D20" s="18">
        <v>19.46</v>
      </c>
      <c r="E20" s="10">
        <v>3231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19.46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18</v>
      </c>
      <c r="D22" s="18">
        <v>232.2</v>
      </c>
      <c r="E22" s="10">
        <v>3222</v>
      </c>
      <c r="F22" s="9" t="s">
        <v>37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232.2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18</v>
      </c>
      <c r="D24" s="18">
        <v>1.66</v>
      </c>
      <c r="E24" s="10">
        <v>3299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1.66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178.52</v>
      </c>
      <c r="E26" s="10">
        <v>3221</v>
      </c>
      <c r="F26" s="9" t="s">
        <v>22</v>
      </c>
      <c r="G26" s="27" t="s">
        <v>14</v>
      </c>
    </row>
    <row r="27" spans="1:7" x14ac:dyDescent="0.25">
      <c r="A27" s="9"/>
      <c r="B27" s="14"/>
      <c r="C27" s="10"/>
      <c r="D27" s="18">
        <v>170.09</v>
      </c>
      <c r="E27" s="10">
        <v>3222</v>
      </c>
      <c r="F27" s="9" t="s">
        <v>37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348.61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18</v>
      </c>
      <c r="D29" s="18">
        <v>319.32</v>
      </c>
      <c r="E29" s="10">
        <v>3231</v>
      </c>
      <c r="F29" s="9" t="s">
        <v>34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319.32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1650</v>
      </c>
      <c r="E31" s="10">
        <v>3224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1650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6212.5</v>
      </c>
      <c r="E33" s="10">
        <v>3232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6212.5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18</v>
      </c>
      <c r="D35" s="18">
        <v>70</v>
      </c>
      <c r="E35" s="10">
        <v>3213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70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47</v>
      </c>
      <c r="D37" s="18">
        <v>127.8</v>
      </c>
      <c r="E37" s="10">
        <v>3238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127.8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18</v>
      </c>
      <c r="D39" s="18">
        <v>1867.5</v>
      </c>
      <c r="E39" s="10">
        <v>3223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1867.5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18</v>
      </c>
      <c r="D41" s="18">
        <v>123.36</v>
      </c>
      <c r="E41" s="10">
        <v>3221</v>
      </c>
      <c r="F41" s="9" t="s">
        <v>22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123.36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50</v>
      </c>
      <c r="E43" s="10">
        <v>3239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50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2033.33</v>
      </c>
      <c r="E45" s="10">
        <v>3299</v>
      </c>
      <c r="F45" s="9" t="s">
        <v>23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2033.33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18</v>
      </c>
      <c r="D47" s="18">
        <v>275</v>
      </c>
      <c r="E47" s="10">
        <v>4123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275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59.65</v>
      </c>
      <c r="E49" s="10">
        <v>3224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59.65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10.95</v>
      </c>
      <c r="E51" s="10">
        <v>3231</v>
      </c>
      <c r="F51" s="9" t="s">
        <v>34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10.95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44.49</v>
      </c>
      <c r="E53" s="10">
        <v>3221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44.49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74</v>
      </c>
      <c r="E55" s="10">
        <v>3224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74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559.38</v>
      </c>
      <c r="E57" s="10">
        <v>3221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559.38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449.17</v>
      </c>
      <c r="E59" s="10">
        <v>3223</v>
      </c>
      <c r="F59" s="9" t="s">
        <v>59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449.17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18</v>
      </c>
      <c r="D61" s="18">
        <v>1152.3499999999999</v>
      </c>
      <c r="E61" s="10">
        <v>3222</v>
      </c>
      <c r="F61" s="9" t="s">
        <v>37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1152.3499999999999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212.36</v>
      </c>
      <c r="E63" s="10">
        <v>3238</v>
      </c>
      <c r="F63" s="9" t="s">
        <v>56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212.36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116.7</v>
      </c>
      <c r="E65" s="10">
        <v>3221</v>
      </c>
      <c r="F65" s="9" t="s">
        <v>22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116.7</v>
      </c>
      <c r="E66" s="23"/>
      <c r="F66" s="25"/>
      <c r="G66" s="26"/>
    </row>
    <row r="67" spans="1:7" ht="30" x14ac:dyDescent="0.25">
      <c r="A67" s="9" t="s">
        <v>180</v>
      </c>
      <c r="B67" s="14"/>
      <c r="C67" s="10"/>
      <c r="D67" s="18">
        <v>538.83000000000004</v>
      </c>
      <c r="E67" s="10">
        <v>3237</v>
      </c>
      <c r="F67" s="48" t="s">
        <v>181</v>
      </c>
      <c r="G67" s="27" t="s">
        <v>14</v>
      </c>
    </row>
    <row r="68" spans="1:7" ht="15" customHeight="1" thickBot="1" x14ac:dyDescent="0.3">
      <c r="A68" s="21" t="s">
        <v>15</v>
      </c>
      <c r="B68" s="22"/>
      <c r="C68" s="23"/>
      <c r="D68" s="24">
        <v>538.83000000000004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12</v>
      </c>
      <c r="D69" s="18">
        <v>373.18</v>
      </c>
      <c r="E69" s="10">
        <v>3234</v>
      </c>
      <c r="F69" s="9" t="s">
        <v>26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373.18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95</v>
      </c>
      <c r="D71" s="18">
        <v>14.59</v>
      </c>
      <c r="E71" s="10">
        <v>3299</v>
      </c>
      <c r="F71" s="9" t="s">
        <v>23</v>
      </c>
      <c r="G71" s="27" t="s">
        <v>14</v>
      </c>
    </row>
    <row r="72" spans="1:7" x14ac:dyDescent="0.25">
      <c r="A72" s="9"/>
      <c r="B72" s="14"/>
      <c r="C72" s="10"/>
      <c r="D72" s="18">
        <f>38.24+22.75+7.89+59.14</f>
        <v>128.01999999999998</v>
      </c>
      <c r="E72" s="10">
        <v>3293</v>
      </c>
      <c r="F72" s="9" t="s">
        <v>130</v>
      </c>
      <c r="G72" s="28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v>142.61000000000001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58.08</v>
      </c>
      <c r="E74" s="10">
        <v>3232</v>
      </c>
      <c r="F74" s="9" t="s">
        <v>51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58.08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105</v>
      </c>
      <c r="D76" s="18">
        <v>3.98</v>
      </c>
      <c r="E76" s="10">
        <v>3224</v>
      </c>
      <c r="F76" s="9" t="s">
        <v>13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3.98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12</v>
      </c>
      <c r="D78" s="18">
        <v>47.11</v>
      </c>
      <c r="E78" s="10">
        <v>3236</v>
      </c>
      <c r="F78" s="9" t="s">
        <v>108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47.11</v>
      </c>
      <c r="E79" s="23"/>
      <c r="F79" s="25"/>
      <c r="G79" s="26"/>
    </row>
    <row r="80" spans="1:7" x14ac:dyDescent="0.25">
      <c r="A80" s="9" t="s">
        <v>109</v>
      </c>
      <c r="B80" s="14" t="s">
        <v>110</v>
      </c>
      <c r="C80" s="10" t="s">
        <v>18</v>
      </c>
      <c r="D80" s="18">
        <v>369.07</v>
      </c>
      <c r="E80" s="10">
        <v>3299</v>
      </c>
      <c r="F80" s="9" t="s">
        <v>23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369.07</v>
      </c>
      <c r="E81" s="23"/>
      <c r="F81" s="25"/>
      <c r="G81" s="26"/>
    </row>
    <row r="82" spans="1:7" x14ac:dyDescent="0.25">
      <c r="A82" s="9" t="s">
        <v>111</v>
      </c>
      <c r="B82" s="14" t="s">
        <v>112</v>
      </c>
      <c r="C82" s="10" t="s">
        <v>18</v>
      </c>
      <c r="D82" s="18">
        <v>55</v>
      </c>
      <c r="E82" s="10">
        <v>3213</v>
      </c>
      <c r="F82" s="9" t="s">
        <v>19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55</v>
      </c>
      <c r="E83" s="23"/>
      <c r="F83" s="25"/>
      <c r="G83" s="26"/>
    </row>
    <row r="84" spans="1:7" x14ac:dyDescent="0.25">
      <c r="A84" s="9" t="s">
        <v>113</v>
      </c>
      <c r="B84" s="14" t="s">
        <v>114</v>
      </c>
      <c r="C84" s="10" t="s">
        <v>18</v>
      </c>
      <c r="D84" s="18">
        <v>128.6</v>
      </c>
      <c r="E84" s="10">
        <v>3221</v>
      </c>
      <c r="F84" s="9" t="s">
        <v>22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128.6</v>
      </c>
      <c r="E85" s="23"/>
      <c r="F85" s="25"/>
      <c r="G85" s="26"/>
    </row>
    <row r="86" spans="1:7" ht="30" x14ac:dyDescent="0.25">
      <c r="A86" s="9" t="s">
        <v>182</v>
      </c>
      <c r="B86" s="14"/>
      <c r="C86" s="10"/>
      <c r="D86" s="18">
        <v>388.19</v>
      </c>
      <c r="E86" s="10">
        <v>3237</v>
      </c>
      <c r="F86" s="48" t="s">
        <v>181</v>
      </c>
      <c r="G86" s="27" t="s">
        <v>14</v>
      </c>
    </row>
    <row r="87" spans="1:7" ht="19.5" customHeight="1" thickBot="1" x14ac:dyDescent="0.3">
      <c r="A87" s="21" t="s">
        <v>15</v>
      </c>
      <c r="B87" s="22"/>
      <c r="C87" s="23"/>
      <c r="D87" s="24">
        <v>388.19</v>
      </c>
      <c r="E87" s="23"/>
      <c r="F87" s="25"/>
      <c r="G87" s="26"/>
    </row>
    <row r="88" spans="1:7" x14ac:dyDescent="0.25">
      <c r="A88" s="9" t="s">
        <v>115</v>
      </c>
      <c r="B88" s="14" t="s">
        <v>116</v>
      </c>
      <c r="C88" s="10" t="s">
        <v>12</v>
      </c>
      <c r="D88" s="18">
        <v>50.89</v>
      </c>
      <c r="E88" s="10">
        <v>3224</v>
      </c>
      <c r="F88" s="9" t="s">
        <v>13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50.89</v>
      </c>
      <c r="E89" s="23"/>
      <c r="F89" s="25"/>
      <c r="G89" s="26"/>
    </row>
    <row r="90" spans="1:7" x14ac:dyDescent="0.25">
      <c r="A90" s="9" t="s">
        <v>133</v>
      </c>
      <c r="B90" s="14" t="s">
        <v>117</v>
      </c>
      <c r="C90" s="10" t="s">
        <v>12</v>
      </c>
      <c r="D90" s="18">
        <v>937.5</v>
      </c>
      <c r="E90" s="10">
        <v>4223</v>
      </c>
      <c r="F90" s="9" t="s">
        <v>118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937.5</v>
      </c>
      <c r="E91" s="23"/>
      <c r="F91" s="25"/>
      <c r="G91" s="26"/>
    </row>
    <row r="92" spans="1:7" x14ac:dyDescent="0.25">
      <c r="A92" s="9" t="s">
        <v>119</v>
      </c>
      <c r="B92" s="14" t="s">
        <v>120</v>
      </c>
      <c r="C92" s="10" t="s">
        <v>189</v>
      </c>
      <c r="D92" s="18">
        <v>268.75</v>
      </c>
      <c r="E92" s="10">
        <v>3224</v>
      </c>
      <c r="F92" s="9" t="s">
        <v>13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268.75</v>
      </c>
      <c r="E93" s="23"/>
      <c r="F93" s="25"/>
      <c r="G93" s="26"/>
    </row>
    <row r="94" spans="1:7" x14ac:dyDescent="0.25">
      <c r="A94" s="9" t="s">
        <v>187</v>
      </c>
      <c r="B94" s="14" t="s">
        <v>188</v>
      </c>
      <c r="C94" s="10" t="s">
        <v>190</v>
      </c>
      <c r="D94" s="18">
        <v>18.170000000000002</v>
      </c>
      <c r="E94" s="10">
        <v>3293</v>
      </c>
      <c r="F94" s="9" t="s">
        <v>130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v>18.170000000000002</v>
      </c>
      <c r="E95" s="23"/>
      <c r="F95" s="25"/>
      <c r="G95" s="26"/>
    </row>
    <row r="96" spans="1:7" x14ac:dyDescent="0.25">
      <c r="A96" s="9" t="s">
        <v>121</v>
      </c>
      <c r="B96" s="14" t="s">
        <v>122</v>
      </c>
      <c r="C96" s="10" t="s">
        <v>18</v>
      </c>
      <c r="D96" s="18">
        <v>266</v>
      </c>
      <c r="E96" s="10">
        <v>3232</v>
      </c>
      <c r="F96" s="9" t="s">
        <v>51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266</v>
      </c>
      <c r="E97" s="23"/>
      <c r="F97" s="25"/>
      <c r="G97" s="26"/>
    </row>
    <row r="98" spans="1:7" x14ac:dyDescent="0.25">
      <c r="A98" s="9" t="s">
        <v>123</v>
      </c>
      <c r="B98" s="14" t="s">
        <v>124</v>
      </c>
      <c r="C98" s="10" t="s">
        <v>12</v>
      </c>
      <c r="D98" s="18">
        <v>50.68</v>
      </c>
      <c r="E98" s="10">
        <v>3224</v>
      </c>
      <c r="F98" s="9" t="s">
        <v>13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50.68</v>
      </c>
      <c r="E99" s="23"/>
      <c r="F99" s="25"/>
      <c r="G99" s="26"/>
    </row>
    <row r="100" spans="1:7" x14ac:dyDescent="0.25">
      <c r="A100" s="9" t="s">
        <v>125</v>
      </c>
      <c r="B100" s="14" t="s">
        <v>126</v>
      </c>
      <c r="C100" s="10" t="s">
        <v>127</v>
      </c>
      <c r="D100" s="18">
        <v>94.44</v>
      </c>
      <c r="E100" s="10">
        <v>3224</v>
      </c>
      <c r="F100" s="9" t="s">
        <v>13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94.44</v>
      </c>
      <c r="E101" s="23"/>
      <c r="F101" s="25"/>
      <c r="G101" s="26"/>
    </row>
    <row r="102" spans="1:7" x14ac:dyDescent="0.25">
      <c r="A102" s="9" t="s">
        <v>134</v>
      </c>
      <c r="B102" s="14" t="s">
        <v>135</v>
      </c>
      <c r="C102" s="10" t="s">
        <v>136</v>
      </c>
      <c r="D102" s="18">
        <v>210</v>
      </c>
      <c r="E102" s="10">
        <v>3211</v>
      </c>
      <c r="F102" s="9" t="s">
        <v>128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v>210</v>
      </c>
      <c r="E103" s="23"/>
      <c r="F103" s="25"/>
      <c r="G103" s="26"/>
    </row>
    <row r="104" spans="1:7" x14ac:dyDescent="0.25">
      <c r="A104" s="9" t="s">
        <v>137</v>
      </c>
      <c r="B104" s="14" t="s">
        <v>138</v>
      </c>
      <c r="C104" s="10" t="s">
        <v>139</v>
      </c>
      <c r="D104" s="18">
        <v>207.7</v>
      </c>
      <c r="E104" s="10">
        <v>3211</v>
      </c>
      <c r="F104" s="9" t="s">
        <v>128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v>207.7</v>
      </c>
      <c r="E105" s="23"/>
      <c r="F105" s="25"/>
      <c r="G105" s="26"/>
    </row>
    <row r="106" spans="1:7" x14ac:dyDescent="0.25">
      <c r="A106" s="9" t="s">
        <v>152</v>
      </c>
      <c r="B106" s="14" t="s">
        <v>153</v>
      </c>
      <c r="C106" s="10" t="s">
        <v>18</v>
      </c>
      <c r="D106" s="18">
        <v>6.42</v>
      </c>
      <c r="E106" s="10">
        <v>3222</v>
      </c>
      <c r="F106" s="9" t="s">
        <v>154</v>
      </c>
      <c r="G106" s="27" t="s">
        <v>14</v>
      </c>
    </row>
    <row r="107" spans="1:7" x14ac:dyDescent="0.25">
      <c r="A107" s="9"/>
      <c r="B107" s="14"/>
      <c r="C107" s="10"/>
      <c r="D107" s="18">
        <v>6.37</v>
      </c>
      <c r="E107" s="10">
        <v>3221</v>
      </c>
      <c r="F107" s="9" t="s">
        <v>22</v>
      </c>
      <c r="G107" s="28" t="s">
        <v>14</v>
      </c>
    </row>
    <row r="108" spans="1:7" x14ac:dyDescent="0.25">
      <c r="A108" s="9"/>
      <c r="B108" s="14"/>
      <c r="C108" s="10"/>
      <c r="D108" s="18">
        <v>64.42</v>
      </c>
      <c r="E108" s="10">
        <v>3299</v>
      </c>
      <c r="F108" s="9" t="s">
        <v>23</v>
      </c>
      <c r="G108" s="28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v>77.209999999999994</v>
      </c>
      <c r="E109" s="23"/>
      <c r="F109" s="25"/>
      <c r="G109" s="26"/>
    </row>
    <row r="110" spans="1:7" x14ac:dyDescent="0.25">
      <c r="A110" s="9" t="s">
        <v>155</v>
      </c>
      <c r="B110" s="14" t="s">
        <v>156</v>
      </c>
      <c r="C110" s="10" t="s">
        <v>18</v>
      </c>
      <c r="D110" s="18">
        <v>201.3</v>
      </c>
      <c r="E110" s="10">
        <v>3299</v>
      </c>
      <c r="F110" s="9" t="s">
        <v>23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v>201.3</v>
      </c>
      <c r="E111" s="23"/>
      <c r="F111" s="25"/>
      <c r="G111" s="26"/>
    </row>
    <row r="112" spans="1:7" x14ac:dyDescent="0.25">
      <c r="A112" s="9" t="s">
        <v>157</v>
      </c>
      <c r="B112" s="14" t="s">
        <v>158</v>
      </c>
      <c r="C112" s="10" t="s">
        <v>18</v>
      </c>
      <c r="D112" s="18">
        <v>58.9</v>
      </c>
      <c r="E112" s="10">
        <v>3227</v>
      </c>
      <c r="F112" s="9" t="s">
        <v>129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v>58.9</v>
      </c>
      <c r="E113" s="23"/>
      <c r="F113" s="25"/>
      <c r="G113" s="26"/>
    </row>
    <row r="114" spans="1:7" x14ac:dyDescent="0.25">
      <c r="A114" s="9" t="s">
        <v>159</v>
      </c>
      <c r="B114" s="14" t="s">
        <v>160</v>
      </c>
      <c r="C114" s="10" t="s">
        <v>161</v>
      </c>
      <c r="D114" s="18">
        <v>84.22</v>
      </c>
      <c r="E114" s="10">
        <v>3221</v>
      </c>
      <c r="F114" s="9" t="s">
        <v>22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v>84.22</v>
      </c>
      <c r="E115" s="23"/>
      <c r="F115" s="25"/>
      <c r="G115" s="26"/>
    </row>
    <row r="116" spans="1:7" x14ac:dyDescent="0.25">
      <c r="A116" s="9" t="s">
        <v>162</v>
      </c>
      <c r="B116" s="14" t="s">
        <v>163</v>
      </c>
      <c r="C116" s="10" t="s">
        <v>164</v>
      </c>
      <c r="D116" s="18">
        <v>55</v>
      </c>
      <c r="E116" s="10">
        <v>3227</v>
      </c>
      <c r="F116" s="9" t="s">
        <v>129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v>55</v>
      </c>
      <c r="E117" s="23"/>
      <c r="F117" s="25"/>
      <c r="G117" s="26"/>
    </row>
    <row r="118" spans="1:7" x14ac:dyDescent="0.25">
      <c r="A118" s="9" t="s">
        <v>165</v>
      </c>
      <c r="B118" s="14" t="s">
        <v>166</v>
      </c>
      <c r="C118" s="10" t="s">
        <v>12</v>
      </c>
      <c r="D118" s="18">
        <v>124</v>
      </c>
      <c r="E118" s="10">
        <v>3299</v>
      </c>
      <c r="F118" s="9" t="s">
        <v>23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v>124</v>
      </c>
      <c r="E119" s="23"/>
      <c r="F119" s="25"/>
      <c r="G119" s="26"/>
    </row>
    <row r="120" spans="1:7" x14ac:dyDescent="0.25">
      <c r="A120" s="9" t="s">
        <v>167</v>
      </c>
      <c r="B120" s="14" t="s">
        <v>168</v>
      </c>
      <c r="C120" s="10" t="s">
        <v>95</v>
      </c>
      <c r="D120" s="18">
        <v>89</v>
      </c>
      <c r="E120" s="10">
        <v>3221</v>
      </c>
      <c r="F120" s="9" t="s">
        <v>22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v>89</v>
      </c>
      <c r="E121" s="23"/>
      <c r="F121" s="25"/>
      <c r="G121" s="26"/>
    </row>
    <row r="122" spans="1:7" x14ac:dyDescent="0.25">
      <c r="A122" s="9" t="s">
        <v>169</v>
      </c>
      <c r="B122" s="14" t="s">
        <v>170</v>
      </c>
      <c r="C122" s="10" t="s">
        <v>12</v>
      </c>
      <c r="D122" s="18">
        <v>13.57</v>
      </c>
      <c r="E122" s="10">
        <v>3221</v>
      </c>
      <c r="F122" s="9" t="s">
        <v>22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v>13.57</v>
      </c>
      <c r="E123" s="23"/>
      <c r="F123" s="25"/>
      <c r="G123" s="26"/>
    </row>
    <row r="124" spans="1:7" x14ac:dyDescent="0.25">
      <c r="A124" s="9" t="s">
        <v>171</v>
      </c>
      <c r="B124" s="14" t="s">
        <v>172</v>
      </c>
      <c r="C124" s="10" t="s">
        <v>95</v>
      </c>
      <c r="D124" s="18">
        <v>23.75</v>
      </c>
      <c r="E124" s="10">
        <v>3221</v>
      </c>
      <c r="F124" s="9" t="s">
        <v>22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v>23.75</v>
      </c>
      <c r="E125" s="23"/>
      <c r="F125" s="25"/>
      <c r="G125" s="26"/>
    </row>
    <row r="126" spans="1:7" x14ac:dyDescent="0.25">
      <c r="A126" s="9" t="s">
        <v>173</v>
      </c>
      <c r="B126" s="14" t="s">
        <v>174</v>
      </c>
      <c r="C126" s="10" t="s">
        <v>95</v>
      </c>
      <c r="D126" s="18">
        <v>125</v>
      </c>
      <c r="E126" s="10">
        <v>3299</v>
      </c>
      <c r="F126" s="9" t="s">
        <v>23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v>125</v>
      </c>
      <c r="E127" s="23"/>
      <c r="F127" s="25"/>
      <c r="G127" s="26"/>
    </row>
    <row r="128" spans="1:7" x14ac:dyDescent="0.25">
      <c r="A128" s="9" t="s">
        <v>175</v>
      </c>
      <c r="B128" s="14" t="s">
        <v>176</v>
      </c>
      <c r="C128" s="10" t="s">
        <v>18</v>
      </c>
      <c r="D128" s="18">
        <v>16.95</v>
      </c>
      <c r="E128" s="10">
        <v>3221</v>
      </c>
      <c r="F128" s="9" t="s">
        <v>22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v>16.95</v>
      </c>
      <c r="E129" s="23"/>
      <c r="F129" s="25"/>
      <c r="G129" s="26"/>
    </row>
    <row r="130" spans="1:7" x14ac:dyDescent="0.25">
      <c r="A130" s="9" t="s">
        <v>177</v>
      </c>
      <c r="B130" s="14" t="s">
        <v>178</v>
      </c>
      <c r="C130" s="10" t="s">
        <v>12</v>
      </c>
      <c r="D130" s="18">
        <v>41.4</v>
      </c>
      <c r="E130" s="10">
        <v>3299</v>
      </c>
      <c r="F130" s="9" t="s">
        <v>23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v>41.4</v>
      </c>
      <c r="E131" s="23"/>
      <c r="F131" s="25"/>
      <c r="G131" s="26"/>
    </row>
    <row r="132" spans="1:7" x14ac:dyDescent="0.25">
      <c r="A132" s="9" t="s">
        <v>183</v>
      </c>
      <c r="B132" s="14" t="s">
        <v>184</v>
      </c>
      <c r="C132" s="10" t="s">
        <v>18</v>
      </c>
      <c r="D132" s="18">
        <v>41.6</v>
      </c>
      <c r="E132" s="10">
        <v>3293</v>
      </c>
      <c r="F132" s="9" t="s">
        <v>130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v>41.6</v>
      </c>
      <c r="E133" s="23"/>
      <c r="F133" s="25"/>
      <c r="G133" s="26"/>
    </row>
    <row r="134" spans="1:7" x14ac:dyDescent="0.25">
      <c r="A134" s="9" t="s">
        <v>185</v>
      </c>
      <c r="B134" s="14" t="s">
        <v>186</v>
      </c>
      <c r="C134" s="10" t="s">
        <v>18</v>
      </c>
      <c r="D134" s="18">
        <v>8.7799999999999994</v>
      </c>
      <c r="E134" s="10">
        <v>3293</v>
      </c>
      <c r="F134" s="9" t="s">
        <v>130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v>8.7799999999999994</v>
      </c>
      <c r="E135" s="23"/>
      <c r="F135" s="25"/>
      <c r="G135" s="26"/>
    </row>
    <row r="136" spans="1:7" x14ac:dyDescent="0.25">
      <c r="A136" s="9" t="s">
        <v>191</v>
      </c>
      <c r="B136" s="14" t="s">
        <v>192</v>
      </c>
      <c r="C136" s="10" t="s">
        <v>193</v>
      </c>
      <c r="D136" s="18">
        <v>88.6</v>
      </c>
      <c r="E136" s="10">
        <v>3299</v>
      </c>
      <c r="F136" s="9" t="s">
        <v>23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v>88.6</v>
      </c>
      <c r="E137" s="23"/>
      <c r="F137" s="25"/>
      <c r="G137" s="26"/>
    </row>
    <row r="138" spans="1:7" x14ac:dyDescent="0.25">
      <c r="A138" s="9" t="s">
        <v>194</v>
      </c>
      <c r="B138" s="14">
        <v>92963223473</v>
      </c>
      <c r="C138" s="10" t="s">
        <v>18</v>
      </c>
      <c r="D138" s="18">
        <v>172.88</v>
      </c>
      <c r="E138" s="10">
        <v>3431</v>
      </c>
      <c r="F138" s="9" t="s">
        <v>131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v>172.88</v>
      </c>
      <c r="E139" s="23"/>
      <c r="F139" s="25"/>
      <c r="G139" s="26"/>
    </row>
    <row r="140" spans="1:7" ht="27" customHeight="1" thickBot="1" x14ac:dyDescent="0.3">
      <c r="A140" s="9"/>
      <c r="B140" s="35"/>
      <c r="C140" s="36"/>
      <c r="D140" s="37"/>
      <c r="E140" s="36"/>
      <c r="F140" s="38"/>
      <c r="G140" s="28"/>
    </row>
    <row r="141" spans="1:7" ht="15.75" thickBot="1" x14ac:dyDescent="0.3">
      <c r="A141" s="29" t="s">
        <v>132</v>
      </c>
      <c r="B141" s="30"/>
      <c r="C141" s="31"/>
      <c r="D141" s="32">
        <f>SUM(D7:D139)/2</f>
        <v>22818.52</v>
      </c>
      <c r="E141" s="31"/>
      <c r="F141" s="33"/>
      <c r="G141" s="34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</sheetData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6" sqref="A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151</v>
      </c>
    </row>
    <row r="3" spans="1:2" ht="15.75" x14ac:dyDescent="0.25">
      <c r="A3" s="47" t="s">
        <v>150</v>
      </c>
      <c r="B3" s="46"/>
    </row>
    <row r="5" spans="1:2" ht="15.75" x14ac:dyDescent="0.25">
      <c r="A5" s="45" t="s">
        <v>195</v>
      </c>
    </row>
    <row r="7" spans="1:2" x14ac:dyDescent="0.25">
      <c r="A7" s="44" t="s">
        <v>149</v>
      </c>
      <c r="B7" s="43" t="s">
        <v>148</v>
      </c>
    </row>
    <row r="8" spans="1:2" x14ac:dyDescent="0.25">
      <c r="A8" s="42">
        <v>184077.56</v>
      </c>
      <c r="B8" s="41" t="s">
        <v>147</v>
      </c>
    </row>
    <row r="9" spans="1:2" x14ac:dyDescent="0.25">
      <c r="A9" s="42">
        <v>14099.76</v>
      </c>
      <c r="B9" s="41" t="s">
        <v>146</v>
      </c>
    </row>
    <row r="10" spans="1:2" x14ac:dyDescent="0.25">
      <c r="A10" s="42">
        <v>11965.77</v>
      </c>
      <c r="B10" s="41" t="s">
        <v>145</v>
      </c>
    </row>
    <row r="11" spans="1:2" x14ac:dyDescent="0.25">
      <c r="A11" s="42">
        <v>31287.49</v>
      </c>
      <c r="B11" s="41" t="s">
        <v>144</v>
      </c>
    </row>
    <row r="12" spans="1:2" x14ac:dyDescent="0.25">
      <c r="A12" s="42">
        <v>293</v>
      </c>
      <c r="B12" s="41" t="s">
        <v>143</v>
      </c>
    </row>
    <row r="13" spans="1:2" x14ac:dyDescent="0.25">
      <c r="A13" s="42">
        <v>4588.72</v>
      </c>
      <c r="B13" s="41" t="s">
        <v>142</v>
      </c>
    </row>
    <row r="14" spans="1:2" x14ac:dyDescent="0.25">
      <c r="A14" s="42">
        <v>5099</v>
      </c>
      <c r="B14" s="41" t="s">
        <v>141</v>
      </c>
    </row>
    <row r="15" spans="1:2" x14ac:dyDescent="0.25">
      <c r="A15" s="42">
        <v>4725</v>
      </c>
      <c r="B15" s="41" t="s">
        <v>179</v>
      </c>
    </row>
    <row r="16" spans="1:2" x14ac:dyDescent="0.25">
      <c r="A16" s="42"/>
      <c r="B16" s="41"/>
    </row>
    <row r="17" spans="1:2" x14ac:dyDescent="0.25">
      <c r="A17" s="40">
        <f>SUM(A8:A15)</f>
        <v>256136.3</v>
      </c>
      <c r="B17" s="39" t="s">
        <v>140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2024-11-12T09:47:04Z</cp:lastPrinted>
  <dcterms:created xsi:type="dcterms:W3CDTF">2024-03-05T11:42:46Z</dcterms:created>
  <dcterms:modified xsi:type="dcterms:W3CDTF">2024-11-12T10:13:17Z</dcterms:modified>
</cp:coreProperties>
</file>