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" l="1"/>
  <c r="A18" i="2"/>
  <c r="D138" i="1"/>
  <c r="D121" i="1" l="1"/>
  <c r="D119" i="1"/>
  <c r="D117" i="1"/>
  <c r="D115" i="1"/>
  <c r="D113" i="1"/>
  <c r="D111" i="1"/>
  <c r="D107" i="1"/>
  <c r="D105" i="1"/>
  <c r="D101" i="1"/>
  <c r="D99" i="1"/>
  <c r="D97" i="1"/>
  <c r="D95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4" i="1"/>
  <c r="D12" i="1"/>
  <c r="D10" i="1"/>
  <c r="D8" i="1"/>
</calcChain>
</file>

<file path=xl/sharedStrings.xml><?xml version="1.0" encoding="utf-8"?>
<sst xmlns="http://schemas.openxmlformats.org/spreadsheetml/2006/main" count="402" uniqueCount="222">
  <si>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</si>
  <si>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</si>
  <si>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</si>
  <si>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</si>
  <si>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</si>
  <si>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</si>
  <si>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</si>
  <si>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01.03.2024 Do 31.03.2024</t>
  </si>
  <si>
    <t>97042352651</t>
  </si>
  <si>
    <t>UREDSKI MATERIJAL I OSTALI MATERIJALNI RASHODI</t>
  </si>
  <si>
    <t>Ukupno:</t>
  </si>
  <si>
    <t>ZAPREŠIĆ D.O.O.</t>
  </si>
  <si>
    <t>96412232479</t>
  </si>
  <si>
    <t>ZAPREŠIĆ</t>
  </si>
  <si>
    <t>KOMUNALNE USLUGE</t>
  </si>
  <si>
    <t>AUTOTURIST SAMOBOR D.O.O.</t>
  </si>
  <si>
    <t>95485292543</t>
  </si>
  <si>
    <t>SAMOBOR</t>
  </si>
  <si>
    <t>OSTALI NESPOMENUTI RASHODI POSLOVANJA</t>
  </si>
  <si>
    <t>OBRT ZA KEMIJSKO ČIŠĆENJE, VL. SIMONA BEZUH RADIGOVIĆ</t>
  </si>
  <si>
    <t>93244377927</t>
  </si>
  <si>
    <t>OSTALE USLUGE</t>
  </si>
  <si>
    <t>GRAD ZAPREŠIĆ</t>
  </si>
  <si>
    <t>92840587889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</si>
  <si>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</si>
  <si>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</si>
  <si>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</si>
  <si>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</si>
  <si>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</si>
  <si>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</si>
  <si>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MATERIJAL I SIROVINE</t>
  </si>
  <si>
    <t>PRESEČKI GRUPA D.O.O.</t>
  </si>
  <si>
    <t>85843181422</t>
  </si>
  <si>
    <t>85821130368</t>
  </si>
  <si>
    <t>84835771538</t>
  </si>
  <si>
    <t>USLUGE TEKUĆEG I INVESTICIJSKOG ODRŽAVANJA</t>
  </si>
  <si>
    <t>TRGOCENTAR D.O.O.</t>
  </si>
  <si>
    <t>84210581427</t>
  </si>
  <si>
    <t>ZABOK</t>
  </si>
  <si>
    <t>HRVATSKI TELEKOM- HT</t>
  </si>
  <si>
    <t>81793146560</t>
  </si>
  <si>
    <t>ELEKTRO CENTAR ZAPREŠIĆ J.D.O.O.</t>
  </si>
  <si>
    <t>78950130940</t>
  </si>
  <si>
    <t>MATERIJAL I DIJELOVI ZA TEKUĆE I INVESTICIJSKO ODRŽAVANJE</t>
  </si>
  <si>
    <t>MEDITERAN</t>
  </si>
  <si>
    <t>78303499202</t>
  </si>
  <si>
    <t>ZADAR</t>
  </si>
  <si>
    <t>SLUŽBENA PUTOVANJA</t>
  </si>
  <si>
    <t>UDRUGA HRV.SREDNJOŠKOLSKIH RAVNATELJA</t>
  </si>
  <si>
    <t>75780877581</t>
  </si>
  <si>
    <t>STRUČNO USAVRŠAVANJE ZAPOSLENIKA</t>
  </si>
  <si>
    <t>SAVEZ EDUKACIJSKIH RAHABILITATORA HRVATSKE</t>
  </si>
  <si>
    <t>75578931984</t>
  </si>
  <si>
    <t>VARAŽDIN</t>
  </si>
  <si>
    <t>OPTIMUS LAB D.O.O.</t>
  </si>
  <si>
    <t>71981294715</t>
  </si>
  <si>
    <t>ČAKOVEC</t>
  </si>
  <si>
    <t>RAČUNALNE USLUGE</t>
  </si>
  <si>
    <t>DIMNJAČARSKI OBRT ŠANTIĆ</t>
  </si>
  <si>
    <t>66628860637</t>
  </si>
  <si>
    <t>HEP OPSKRBA D.O.O.</t>
  </si>
  <si>
    <t>63073332379</t>
  </si>
  <si>
    <t>ENERGIJA</t>
  </si>
  <si>
    <t>AUREL D.O.O.</t>
  </si>
  <si>
    <t>62871653225</t>
  </si>
  <si>
    <t>SANVET D.O.O. ZA DEZINFEKCIJU, DEZINSEKCIJU I DERATIZACIJU</t>
  </si>
  <si>
    <t>59867697722</t>
  </si>
  <si>
    <t>KLINČA SELA</t>
  </si>
  <si>
    <t>ALCA ZAGREB d.o.o.</t>
  </si>
  <si>
    <t>58353015102</t>
  </si>
  <si>
    <t>CVJEĆARSKI OBRT I POGREBNE USLUGE RUŽA VL. IVA GORIČKI</t>
  </si>
  <si>
    <t>58332912799</t>
  </si>
  <si>
    <t>ENERGOATEST KONTROL d.o.o.</t>
  </si>
  <si>
    <t>57560431322</t>
  </si>
  <si>
    <t>MOZAIK KNJIGA</t>
  </si>
  <si>
    <t>57010186553</t>
  </si>
  <si>
    <t>KNJIGE U KNJIŽNICAMA</t>
  </si>
  <si>
    <t>53361716764</t>
  </si>
  <si>
    <t>PRIJEVOZ PUTNIKA KI TURS , vl. Ivan Karačić</t>
  </si>
  <si>
    <t>52546545757</t>
  </si>
  <si>
    <t>JURČEC ALATI D.O.O.</t>
  </si>
  <si>
    <t>51172510950</t>
  </si>
  <si>
    <t>BRDOVEC</t>
  </si>
  <si>
    <t>OPTIKA KABEL TV D.O.O.</t>
  </si>
  <si>
    <t>50999639699</t>
  </si>
  <si>
    <t>45547576946</t>
  </si>
  <si>
    <t>42992093253</t>
  </si>
  <si>
    <t>HEP-PLIN D.O.O.</t>
  </si>
  <si>
    <t>41317489366</t>
  </si>
  <si>
    <t>40935660435</t>
  </si>
  <si>
    <t>TURISTIČKO-UGOSTITELJSKA I PREHRAMBENA ŠKOLA BJELOVAR</t>
  </si>
  <si>
    <t>39027871727</t>
  </si>
  <si>
    <t>BJELOVAR</t>
  </si>
  <si>
    <t>METRO</t>
  </si>
  <si>
    <t>38016445738</t>
  </si>
  <si>
    <t>AHELOS IT</t>
  </si>
  <si>
    <t>35723890500</t>
  </si>
  <si>
    <t>OROSLAVLJE</t>
  </si>
  <si>
    <t>CARUZO d.o.o.</t>
  </si>
  <si>
    <t>35638960378</t>
  </si>
  <si>
    <t>EDUKACIJSKO-REHABILITACIJSKI FAKULTET</t>
  </si>
  <si>
    <t>34967762426</t>
  </si>
  <si>
    <t>INTELEKTUALNE I OSOBNE USLUGE</t>
  </si>
  <si>
    <t>EUROPANELI D.O.O.</t>
  </si>
  <si>
    <t>34948578239</t>
  </si>
  <si>
    <t>VODOOPSKRBA I ODVODNJA  ZAPREŠIĆ D.O.O.</t>
  </si>
  <si>
    <t>29113541841</t>
  </si>
  <si>
    <t>MEGA FOTO STUDIO j.d.o.o. za trgovinu i usluge</t>
  </si>
  <si>
    <t>28021313603</t>
  </si>
  <si>
    <t>CROATIA OSIGURANJE D.O.O.</t>
  </si>
  <si>
    <t>26187994862</t>
  </si>
  <si>
    <t>PREMIJE OSIGURANJA</t>
  </si>
  <si>
    <t>26087715358</t>
  </si>
  <si>
    <t>METUS d.o.o.</t>
  </si>
  <si>
    <t>24690129373</t>
  </si>
  <si>
    <t>KEUNE ADRIATIC D.O.O.</t>
  </si>
  <si>
    <t>21786197146</t>
  </si>
  <si>
    <t>20578784440</t>
  </si>
  <si>
    <t>15471608712</t>
  </si>
  <si>
    <t>Z-EL D.O.O.</t>
  </si>
  <si>
    <t>11374156664</t>
  </si>
  <si>
    <t>SESVETE</t>
  </si>
  <si>
    <t>SITNI INVENTAR I AUTO GUME</t>
  </si>
  <si>
    <t>SVIJET MEDIJA D.O.O.</t>
  </si>
  <si>
    <t>08622180689</t>
  </si>
  <si>
    <t>LOGOBOX d.o.o.</t>
  </si>
  <si>
    <t>08317306471</t>
  </si>
  <si>
    <t>KLIMA-OSTREŠ DRUŠTVO S OGRANICENOM ODGOVORNOŠCU ZA USLUGE</t>
  </si>
  <si>
    <t>08278579875</t>
  </si>
  <si>
    <t>OPREMA ZA ODRŽAVANJE I ZAŠTITU</t>
  </si>
  <si>
    <t>PEKARA DUBRAVICA D.O.O.</t>
  </si>
  <si>
    <t>05873359168</t>
  </si>
  <si>
    <t>DINOP D.O.O.</t>
  </si>
  <si>
    <t>00042324329</t>
  </si>
  <si>
    <t>SESVETE, SOBLINEC</t>
  </si>
  <si>
    <t>REPREZENTACIJA</t>
  </si>
  <si>
    <t>PRISTOJBE I NAKNADE</t>
  </si>
  <si>
    <t>BANKARSKE USLUGE I USLUGE PLATNOG PROMETA</t>
  </si>
  <si>
    <t>Sveukupno:</t>
  </si>
  <si>
    <t>KRAPINA</t>
  </si>
  <si>
    <t>DB PROM D.O.O.</t>
  </si>
  <si>
    <t>FINANCIJSKA AGENCIJA</t>
  </si>
  <si>
    <t xml:space="preserve">JAKOVINA-PROM d.o.o. </t>
  </si>
  <si>
    <t>KLJUČ BRDOVEČKI</t>
  </si>
  <si>
    <t>KUPLJENOVO</t>
  </si>
  <si>
    <t>DONJA BISTRA</t>
  </si>
  <si>
    <t>OBZOR PUTOVANJA D.O.O. TURISTIČKA AGENCIJA</t>
  </si>
  <si>
    <t>CONRAD ELECTRONIC D.O.O. K.D.</t>
  </si>
  <si>
    <t>GROSUPLJE</t>
  </si>
  <si>
    <t>OSIJEK</t>
  </si>
  <si>
    <t>PRIVATNA GIMNAZIJA I EKONOMSKA ŠKOLA KATARINA ZRINSKI</t>
  </si>
  <si>
    <t>ŠENKOVEC</t>
  </si>
  <si>
    <t>VATROZAŠTITA vl. Željko Fruk</t>
  </si>
  <si>
    <t>SVETA NEDELJA</t>
  </si>
  <si>
    <t>DONJI STUPNIK</t>
  </si>
  <si>
    <t>MATULJI</t>
  </si>
  <si>
    <t>RONDO D.O.O.</t>
  </si>
  <si>
    <t>KONCEPTING, OBRT ZA POSLOVNO SAVJETOVANJE</t>
  </si>
  <si>
    <t>15573308024</t>
  </si>
  <si>
    <t>OPATIJA</t>
  </si>
  <si>
    <t>LIBURNIA RIVERA HOTELI d.d.</t>
  </si>
  <si>
    <t>HOTEL IMPERIAL VODICE d.d.</t>
  </si>
  <si>
    <t>06819473304</t>
  </si>
  <si>
    <t>VODICE</t>
  </si>
  <si>
    <t>ALAN VIDAKOVIĆ</t>
  </si>
  <si>
    <t>TIN DEBOGOVIĆ</t>
  </si>
  <si>
    <t>INTELEKTUALNE I OSOBNE USLUGE (ugovor o djelu, bruto iznos s doprinosima na bruto)</t>
  </si>
  <si>
    <t>MARIO LEŠKOVIĆ</t>
  </si>
  <si>
    <t>NIKOLA ŠTIBOHAR</t>
  </si>
  <si>
    <t>DOMINIK PEHAREC</t>
  </si>
  <si>
    <t>ROTO DINAMIC D.O.O.</t>
  </si>
  <si>
    <t>24723122482</t>
  </si>
  <si>
    <t>FILIA USLUGE D.O.O.</t>
  </si>
  <si>
    <t>03777302074</t>
  </si>
  <si>
    <t>DM-DROGERIE MARKT D.O.O.</t>
  </si>
  <si>
    <t>94124011986</t>
  </si>
  <si>
    <t>KING MARKETI D.O.O.</t>
  </si>
  <si>
    <t>16121159463</t>
  </si>
  <si>
    <t>DRŽAVNI PRORAČUN REPUBLIKE HRVATSKE</t>
  </si>
  <si>
    <t>18683136487</t>
  </si>
  <si>
    <t>ZAGREBAČKA BANKA d.d.</t>
  </si>
  <si>
    <t>OSNOVNA ŠKOLA IVANA PERKOVCA</t>
  </si>
  <si>
    <t>TEKUĆI PRIJENOSI IZMEĐU PRORAČNSKIH KORISNIKA ISTOG PRORAČUNA</t>
  </si>
  <si>
    <t>OSNOVNA ŠKOLA LUKA</t>
  </si>
  <si>
    <t>LUKA</t>
  </si>
  <si>
    <t>LIDL HRVATSKA D.O.O. K.D.</t>
  </si>
  <si>
    <t>66089976432</t>
  </si>
  <si>
    <t>VELIKA GORICA</t>
  </si>
  <si>
    <t>TRINITY SWEETS</t>
  </si>
  <si>
    <t>27590791141</t>
  </si>
  <si>
    <t>KONZUM PLUS D.O.O.</t>
  </si>
  <si>
    <t>62226620908</t>
  </si>
  <si>
    <t>TUO MIRJANA RASTOKE</t>
  </si>
  <si>
    <t>10975751801</t>
  </si>
  <si>
    <t>SLUNJ</t>
  </si>
  <si>
    <t>KRAŠ PREHRAMBENA INDUSTRIJA d.d.</t>
  </si>
  <si>
    <t>94989605030</t>
  </si>
  <si>
    <t>TEA, VL. VISNJA KOCIJAN</t>
  </si>
  <si>
    <t>20198022983</t>
  </si>
  <si>
    <t>DECATHLON ZAGREB D.O.O.</t>
  </si>
  <si>
    <t>89516372197</t>
  </si>
  <si>
    <t>SPAR HRVATSKA D.O.O.</t>
  </si>
  <si>
    <t>46108893754</t>
  </si>
  <si>
    <t>ELMATIS D.O.O.</t>
  </si>
  <si>
    <t>18290972213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</si>
  <si>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</si>
  <si>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</si>
  <si>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</si>
  <si>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</si>
  <si>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</si>
  <si>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</si>
  <si>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</si>
  <si>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</si>
  <si>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</si>
  <si>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</si>
  <si>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</si>
  <si>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3722 Naknade građanima i kućanstvima u naravi</t>
  </si>
  <si>
    <t>UKUPNO</t>
  </si>
  <si>
    <t>Razdoblje: ožujak 2024.</t>
  </si>
  <si>
    <t>3121 Ostali rashodi za zaposlene</t>
  </si>
  <si>
    <t>FUKETA-OBRT ZA URARSKU DJELATNOST</t>
  </si>
  <si>
    <t xml:space="preserve">                                                          JAVNA OBJAVA INFORMACIJA O TROŠENJU SREDSTAVA - Kategorija 1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</si>
</sst>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7" fillId="0" borderId="12" xfId="0" applyFont="1" applyBorder="1"/>
    <xf numFmtId="4" fontId="8" fillId="6" borderId="12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16"/>
  <sheetViews>
    <sheetView zoomScaleNormal="100" workbookViewId="0">
      <selection activeCell="A3" sqref="A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6</v>
      </c>
    </row>
    <row r="2" spans="1:6" s="1" customFormat="1" ht="28.5" customHeight="1" x14ac:dyDescent="0.35">
      <c r="A2" s="5" t="s">
        <v>221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7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9" t="s">
        <v>140</v>
      </c>
      <c r="B7" s="14" t="s">
        <v>8</v>
      </c>
      <c r="C7" s="10" t="s">
        <v>13</v>
      </c>
      <c r="D7" s="18">
        <v>1056.0999999999999</v>
      </c>
      <c r="E7" s="10">
        <v>3221</v>
      </c>
      <c r="F7" s="20" t="s">
        <v>9</v>
      </c>
    </row>
    <row r="8" spans="1:6" ht="27" customHeight="1" thickBot="1" x14ac:dyDescent="0.3">
      <c r="A8" s="21" t="s">
        <v>10</v>
      </c>
      <c r="B8" s="22"/>
      <c r="C8" s="23"/>
      <c r="D8" s="24">
        <f>SUM(D7:D7)</f>
        <v>1056.0999999999999</v>
      </c>
      <c r="E8" s="23"/>
      <c r="F8" s="25"/>
    </row>
    <row r="9" spans="1:6" x14ac:dyDescent="0.25">
      <c r="A9" s="9" t="s">
        <v>11</v>
      </c>
      <c r="B9" s="14" t="s">
        <v>12</v>
      </c>
      <c r="C9" s="10" t="s">
        <v>13</v>
      </c>
      <c r="D9" s="18">
        <v>17.399999999999999</v>
      </c>
      <c r="E9" s="10">
        <v>3234</v>
      </c>
      <c r="F9" s="26" t="s">
        <v>14</v>
      </c>
    </row>
    <row r="10" spans="1:6" ht="27" customHeight="1" thickBot="1" x14ac:dyDescent="0.3">
      <c r="A10" s="21" t="s">
        <v>10</v>
      </c>
      <c r="B10" s="22"/>
      <c r="C10" s="23"/>
      <c r="D10" s="24">
        <f>SUM(D9:D9)</f>
        <v>17.399999999999999</v>
      </c>
      <c r="E10" s="23"/>
      <c r="F10" s="25"/>
    </row>
    <row r="11" spans="1:6" x14ac:dyDescent="0.25">
      <c r="A11" s="9" t="s">
        <v>15</v>
      </c>
      <c r="B11" s="14" t="s">
        <v>16</v>
      </c>
      <c r="C11" s="10" t="s">
        <v>17</v>
      </c>
      <c r="D11" s="18">
        <v>250</v>
      </c>
      <c r="E11" s="10">
        <v>3299</v>
      </c>
      <c r="F11" s="26" t="s">
        <v>18</v>
      </c>
    </row>
    <row r="12" spans="1:6" ht="27" customHeight="1" thickBot="1" x14ac:dyDescent="0.3">
      <c r="A12" s="21" t="s">
        <v>10</v>
      </c>
      <c r="B12" s="22"/>
      <c r="C12" s="23"/>
      <c r="D12" s="24">
        <f>SUM(D11:D11)</f>
        <v>250</v>
      </c>
      <c r="E12" s="23"/>
      <c r="F12" s="25"/>
    </row>
    <row r="13" spans="1:6" ht="30" x14ac:dyDescent="0.25">
      <c r="A13" s="33" t="s">
        <v>19</v>
      </c>
      <c r="B13" s="14" t="s">
        <v>20</v>
      </c>
      <c r="C13" s="10" t="s">
        <v>13</v>
      </c>
      <c r="D13" s="18">
        <v>364.23</v>
      </c>
      <c r="E13" s="10">
        <v>3239</v>
      </c>
      <c r="F13" s="26" t="s">
        <v>21</v>
      </c>
    </row>
    <row r="14" spans="1:6" ht="27" customHeight="1" thickBot="1" x14ac:dyDescent="0.3">
      <c r="A14" s="21" t="s">
        <v>10</v>
      </c>
      <c r="B14" s="22"/>
      <c r="C14" s="23"/>
      <c r="D14" s="24">
        <f>SUM(D13:D13)</f>
        <v>364.23</v>
      </c>
      <c r="E14" s="23"/>
      <c r="F14" s="25"/>
    </row>
    <row r="15" spans="1:6" x14ac:dyDescent="0.25">
      <c r="A15" s="9" t="s">
        <v>22</v>
      </c>
      <c r="B15" s="14" t="s">
        <v>23</v>
      </c>
      <c r="C15" s="10" t="s">
        <v>13</v>
      </c>
      <c r="D15" s="18">
        <v>101.67</v>
      </c>
      <c r="E15" s="10">
        <v>3234</v>
      </c>
      <c r="F15" s="26" t="s">
        <v>14</v>
      </c>
    </row>
    <row r="16" spans="1:6" x14ac:dyDescent="0.25">
      <c r="A16" s="9"/>
      <c r="B16" s="14"/>
      <c r="C16" s="10"/>
      <c r="D16" s="18">
        <v>40.270000000000003</v>
      </c>
      <c r="E16" s="10">
        <v>3299</v>
      </c>
      <c r="F16" s="27" t="s">
        <v>18</v>
      </c>
    </row>
    <row r="17" spans="1:6" ht="27" customHeight="1" thickBot="1" x14ac:dyDescent="0.3">
      <c r="A17" s="21" t="s">
        <v>10</v>
      </c>
      <c r="B17" s="22"/>
      <c r="C17" s="23"/>
      <c r="D17" s="24">
        <v>141.49</v>
      </c>
      <c r="E17" s="23"/>
      <c r="F17" s="25"/>
    </row>
    <row r="18" spans="1:6" x14ac:dyDescent="0.25">
      <c r="A18" s="9" t="s">
        <v>24</v>
      </c>
      <c r="B18" s="14" t="s">
        <v>25</v>
      </c>
      <c r="C18" s="10" t="s">
        <v>26</v>
      </c>
      <c r="D18" s="18">
        <v>43.68</v>
      </c>
      <c r="E18" s="10">
        <v>3231</v>
      </c>
      <c r="F18" s="26" t="s">
        <v>27</v>
      </c>
    </row>
    <row r="19" spans="1:6" ht="27" customHeight="1" thickBot="1" x14ac:dyDescent="0.3">
      <c r="A19" s="21" t="s">
        <v>10</v>
      </c>
      <c r="B19" s="22"/>
      <c r="C19" s="23"/>
      <c r="D19" s="24">
        <f>SUM(D18:D18)</f>
        <v>43.68</v>
      </c>
      <c r="E19" s="23"/>
      <c r="F19" s="25"/>
    </row>
    <row r="20" spans="1:6" x14ac:dyDescent="0.25">
      <c r="A20" s="9" t="s">
        <v>28</v>
      </c>
      <c r="B20" s="14" t="s">
        <v>29</v>
      </c>
      <c r="C20" s="10" t="s">
        <v>26</v>
      </c>
      <c r="D20" s="18">
        <v>183.15</v>
      </c>
      <c r="E20" s="10">
        <v>3222</v>
      </c>
      <c r="F20" s="26" t="s">
        <v>30</v>
      </c>
    </row>
    <row r="21" spans="1:6" ht="27" customHeight="1" thickBot="1" x14ac:dyDescent="0.3">
      <c r="A21" s="21" t="s">
        <v>10</v>
      </c>
      <c r="B21" s="22"/>
      <c r="C21" s="23"/>
      <c r="D21" s="24">
        <f>SUM(D20:D20)</f>
        <v>183.15</v>
      </c>
      <c r="E21" s="23"/>
      <c r="F21" s="25"/>
    </row>
    <row r="22" spans="1:6" x14ac:dyDescent="0.25">
      <c r="A22" s="9" t="s">
        <v>31</v>
      </c>
      <c r="B22" s="14" t="s">
        <v>32</v>
      </c>
      <c r="C22" s="10" t="s">
        <v>139</v>
      </c>
      <c r="D22" s="18">
        <v>580</v>
      </c>
      <c r="E22" s="10">
        <v>3299</v>
      </c>
      <c r="F22" s="26" t="s">
        <v>18</v>
      </c>
    </row>
    <row r="23" spans="1:6" ht="27" customHeight="1" thickBot="1" x14ac:dyDescent="0.3">
      <c r="A23" s="21" t="s">
        <v>10</v>
      </c>
      <c r="B23" s="22"/>
      <c r="C23" s="23"/>
      <c r="D23" s="24">
        <f>SUM(D22:D22)</f>
        <v>580</v>
      </c>
      <c r="E23" s="23"/>
      <c r="F23" s="25"/>
    </row>
    <row r="24" spans="1:6" x14ac:dyDescent="0.25">
      <c r="A24" s="9" t="s">
        <v>141</v>
      </c>
      <c r="B24" s="14" t="s">
        <v>33</v>
      </c>
      <c r="C24" s="10" t="s">
        <v>26</v>
      </c>
      <c r="D24" s="18">
        <v>1.66</v>
      </c>
      <c r="E24" s="10">
        <v>3299</v>
      </c>
      <c r="F24" s="26" t="s">
        <v>18</v>
      </c>
    </row>
    <row r="25" spans="1:6" ht="27" customHeight="1" thickBot="1" x14ac:dyDescent="0.3">
      <c r="A25" s="21" t="s">
        <v>10</v>
      </c>
      <c r="B25" s="22"/>
      <c r="C25" s="23"/>
      <c r="D25" s="24">
        <f>SUM(D24:D24)</f>
        <v>1.66</v>
      </c>
      <c r="E25" s="23"/>
      <c r="F25" s="25"/>
    </row>
    <row r="26" spans="1:6" x14ac:dyDescent="0.25">
      <c r="A26" s="9" t="s">
        <v>142</v>
      </c>
      <c r="B26" s="14" t="s">
        <v>34</v>
      </c>
      <c r="C26" s="10" t="s">
        <v>143</v>
      </c>
      <c r="D26" s="18">
        <v>2139.36</v>
      </c>
      <c r="E26" s="10">
        <v>3232</v>
      </c>
      <c r="F26" s="26" t="s">
        <v>35</v>
      </c>
    </row>
    <row r="27" spans="1:6" ht="27" customHeight="1" thickBot="1" x14ac:dyDescent="0.3">
      <c r="A27" s="21" t="s">
        <v>10</v>
      </c>
      <c r="B27" s="22"/>
      <c r="C27" s="23"/>
      <c r="D27" s="24">
        <f>SUM(D26:D26)</f>
        <v>2139.36</v>
      </c>
      <c r="E27" s="23"/>
      <c r="F27" s="25"/>
    </row>
    <row r="28" spans="1:6" x14ac:dyDescent="0.25">
      <c r="A28" s="9" t="s">
        <v>36</v>
      </c>
      <c r="B28" s="14" t="s">
        <v>37</v>
      </c>
      <c r="C28" s="10" t="s">
        <v>38</v>
      </c>
      <c r="D28" s="18">
        <v>169.06</v>
      </c>
      <c r="E28" s="10">
        <v>3221</v>
      </c>
      <c r="F28" s="26" t="s">
        <v>9</v>
      </c>
    </row>
    <row r="29" spans="1:6" x14ac:dyDescent="0.25">
      <c r="A29" s="9"/>
      <c r="B29" s="14"/>
      <c r="C29" s="10"/>
      <c r="D29" s="18">
        <v>205.54</v>
      </c>
      <c r="E29" s="10">
        <v>3299</v>
      </c>
      <c r="F29" s="27" t="s">
        <v>18</v>
      </c>
    </row>
    <row r="30" spans="1:6" ht="27" customHeight="1" thickBot="1" x14ac:dyDescent="0.3">
      <c r="A30" s="21" t="s">
        <v>10</v>
      </c>
      <c r="B30" s="22"/>
      <c r="C30" s="23"/>
      <c r="D30" s="24">
        <f>SUM(D28:D29)</f>
        <v>374.6</v>
      </c>
      <c r="E30" s="23"/>
      <c r="F30" s="25"/>
    </row>
    <row r="31" spans="1:6" x14ac:dyDescent="0.25">
      <c r="A31" s="9" t="s">
        <v>39</v>
      </c>
      <c r="B31" s="14" t="s">
        <v>40</v>
      </c>
      <c r="C31" s="10" t="s">
        <v>26</v>
      </c>
      <c r="D31" s="18">
        <v>304.95</v>
      </c>
      <c r="E31" s="10">
        <v>3231</v>
      </c>
      <c r="F31" s="26" t="s">
        <v>27</v>
      </c>
    </row>
    <row r="32" spans="1:6" ht="27" customHeight="1" thickBot="1" x14ac:dyDescent="0.3">
      <c r="A32" s="21" t="s">
        <v>10</v>
      </c>
      <c r="B32" s="22"/>
      <c r="C32" s="23"/>
      <c r="D32" s="24">
        <f>SUM(D31:D31)</f>
        <v>304.95</v>
      </c>
      <c r="E32" s="23"/>
      <c r="F32" s="25"/>
    </row>
    <row r="33" spans="1:6" x14ac:dyDescent="0.25">
      <c r="A33" s="9" t="s">
        <v>41</v>
      </c>
      <c r="B33" s="14" t="s">
        <v>42</v>
      </c>
      <c r="C33" s="10" t="s">
        <v>144</v>
      </c>
      <c r="D33" s="18">
        <v>42.68</v>
      </c>
      <c r="E33" s="10">
        <v>3224</v>
      </c>
      <c r="F33" s="26" t="s">
        <v>43</v>
      </c>
    </row>
    <row r="34" spans="1:6" ht="27" customHeight="1" thickBot="1" x14ac:dyDescent="0.3">
      <c r="A34" s="21" t="s">
        <v>10</v>
      </c>
      <c r="B34" s="22"/>
      <c r="C34" s="23"/>
      <c r="D34" s="24">
        <f>SUM(D33:D33)</f>
        <v>42.68</v>
      </c>
      <c r="E34" s="23"/>
      <c r="F34" s="25"/>
    </row>
    <row r="35" spans="1:6" x14ac:dyDescent="0.25">
      <c r="A35" s="9" t="s">
        <v>44</v>
      </c>
      <c r="B35" s="14" t="s">
        <v>45</v>
      </c>
      <c r="C35" s="10" t="s">
        <v>46</v>
      </c>
      <c r="D35" s="18">
        <v>117.92</v>
      </c>
      <c r="E35" s="10">
        <v>3211</v>
      </c>
      <c r="F35" s="26" t="s">
        <v>47</v>
      </c>
    </row>
    <row r="36" spans="1:6" ht="27" customHeight="1" thickBot="1" x14ac:dyDescent="0.3">
      <c r="A36" s="21" t="s">
        <v>10</v>
      </c>
      <c r="B36" s="22"/>
      <c r="C36" s="23"/>
      <c r="D36" s="24">
        <f>SUM(D35:D35)</f>
        <v>117.92</v>
      </c>
      <c r="E36" s="23"/>
      <c r="F36" s="25"/>
    </row>
    <row r="37" spans="1:6" x14ac:dyDescent="0.25">
      <c r="A37" s="9" t="s">
        <v>48</v>
      </c>
      <c r="B37" s="14" t="s">
        <v>49</v>
      </c>
      <c r="C37" s="10" t="s">
        <v>26</v>
      </c>
      <c r="D37" s="18">
        <v>50</v>
      </c>
      <c r="E37" s="10">
        <v>3213</v>
      </c>
      <c r="F37" s="26" t="s">
        <v>50</v>
      </c>
    </row>
    <row r="38" spans="1:6" ht="27" customHeight="1" thickBot="1" x14ac:dyDescent="0.3">
      <c r="A38" s="21" t="s">
        <v>10</v>
      </c>
      <c r="B38" s="22"/>
      <c r="C38" s="23"/>
      <c r="D38" s="24">
        <f>SUM(D37:D37)</f>
        <v>50</v>
      </c>
      <c r="E38" s="23"/>
      <c r="F38" s="25"/>
    </row>
    <row r="39" spans="1:6" x14ac:dyDescent="0.25">
      <c r="A39" s="9" t="s">
        <v>51</v>
      </c>
      <c r="B39" s="14" t="s">
        <v>52</v>
      </c>
      <c r="C39" s="10" t="s">
        <v>53</v>
      </c>
      <c r="D39" s="18">
        <v>70</v>
      </c>
      <c r="E39" s="10">
        <v>3213</v>
      </c>
      <c r="F39" s="26" t="s">
        <v>50</v>
      </c>
    </row>
    <row r="40" spans="1:6" ht="27" customHeight="1" thickBot="1" x14ac:dyDescent="0.3">
      <c r="A40" s="21" t="s">
        <v>10</v>
      </c>
      <c r="B40" s="22"/>
      <c r="C40" s="23"/>
      <c r="D40" s="24">
        <f>SUM(D39:D39)</f>
        <v>70</v>
      </c>
      <c r="E40" s="23"/>
      <c r="F40" s="25"/>
    </row>
    <row r="41" spans="1:6" x14ac:dyDescent="0.25">
      <c r="A41" s="9" t="s">
        <v>54</v>
      </c>
      <c r="B41" s="14" t="s">
        <v>55</v>
      </c>
      <c r="C41" s="10" t="s">
        <v>56</v>
      </c>
      <c r="D41" s="18">
        <v>127.8</v>
      </c>
      <c r="E41" s="10">
        <v>3238</v>
      </c>
      <c r="F41" s="26" t="s">
        <v>57</v>
      </c>
    </row>
    <row r="42" spans="1:6" ht="27" customHeight="1" thickBot="1" x14ac:dyDescent="0.3">
      <c r="A42" s="21" t="s">
        <v>10</v>
      </c>
      <c r="B42" s="22"/>
      <c r="C42" s="23"/>
      <c r="D42" s="24">
        <f>SUM(D41:D41)</f>
        <v>127.8</v>
      </c>
      <c r="E42" s="23"/>
      <c r="F42" s="25"/>
    </row>
    <row r="43" spans="1:6" x14ac:dyDescent="0.25">
      <c r="A43" s="9" t="s">
        <v>58</v>
      </c>
      <c r="B43" s="14" t="s">
        <v>59</v>
      </c>
      <c r="C43" s="10" t="s">
        <v>145</v>
      </c>
      <c r="D43" s="18">
        <v>232.28</v>
      </c>
      <c r="E43" s="10">
        <v>3234</v>
      </c>
      <c r="F43" s="26" t="s">
        <v>14</v>
      </c>
    </row>
    <row r="44" spans="1:6" ht="27" customHeight="1" thickBot="1" x14ac:dyDescent="0.3">
      <c r="A44" s="21" t="s">
        <v>10</v>
      </c>
      <c r="B44" s="22"/>
      <c r="C44" s="23"/>
      <c r="D44" s="24">
        <f>SUM(D43:D43)</f>
        <v>232.28</v>
      </c>
      <c r="E44" s="23"/>
      <c r="F44" s="25"/>
    </row>
    <row r="45" spans="1:6" x14ac:dyDescent="0.25">
      <c r="A45" s="9" t="s">
        <v>60</v>
      </c>
      <c r="B45" s="14" t="s">
        <v>61</v>
      </c>
      <c r="C45" s="10" t="s">
        <v>26</v>
      </c>
      <c r="D45" s="18">
        <v>5294.23</v>
      </c>
      <c r="E45" s="10">
        <v>3223</v>
      </c>
      <c r="F45" s="26" t="s">
        <v>62</v>
      </c>
    </row>
    <row r="46" spans="1:6" ht="27" customHeight="1" thickBot="1" x14ac:dyDescent="0.3">
      <c r="A46" s="21" t="s">
        <v>10</v>
      </c>
      <c r="B46" s="22"/>
      <c r="C46" s="23"/>
      <c r="D46" s="24">
        <f>SUM(D45:D45)</f>
        <v>5294.23</v>
      </c>
      <c r="E46" s="23"/>
      <c r="F46" s="25"/>
    </row>
    <row r="47" spans="1:6" x14ac:dyDescent="0.25">
      <c r="A47" s="9" t="s">
        <v>63</v>
      </c>
      <c r="B47" s="14" t="s">
        <v>64</v>
      </c>
      <c r="C47" s="10" t="s">
        <v>26</v>
      </c>
      <c r="D47" s="18">
        <v>303</v>
      </c>
      <c r="E47" s="10">
        <v>3232</v>
      </c>
      <c r="F47" s="26" t="s">
        <v>35</v>
      </c>
    </row>
    <row r="48" spans="1:6" ht="27" customHeight="1" thickBot="1" x14ac:dyDescent="0.3">
      <c r="A48" s="21" t="s">
        <v>10</v>
      </c>
      <c r="B48" s="22"/>
      <c r="C48" s="23"/>
      <c r="D48" s="24">
        <f>SUM(D47:D47)</f>
        <v>303</v>
      </c>
      <c r="E48" s="23"/>
      <c r="F48" s="25"/>
    </row>
    <row r="49" spans="1:6" ht="30" x14ac:dyDescent="0.25">
      <c r="A49" s="33" t="s">
        <v>65</v>
      </c>
      <c r="B49" s="14" t="s">
        <v>66</v>
      </c>
      <c r="C49" s="10" t="s">
        <v>67</v>
      </c>
      <c r="D49" s="18">
        <v>62.5</v>
      </c>
      <c r="E49" s="10">
        <v>3234</v>
      </c>
      <c r="F49" s="26" t="s">
        <v>14</v>
      </c>
    </row>
    <row r="50" spans="1:6" ht="27" customHeight="1" thickBot="1" x14ac:dyDescent="0.3">
      <c r="A50" s="21" t="s">
        <v>10</v>
      </c>
      <c r="B50" s="22"/>
      <c r="C50" s="23"/>
      <c r="D50" s="24">
        <f>SUM(D49:D49)</f>
        <v>62.5</v>
      </c>
      <c r="E50" s="23"/>
      <c r="F50" s="25"/>
    </row>
    <row r="51" spans="1:6" x14ac:dyDescent="0.25">
      <c r="A51" s="9" t="s">
        <v>68</v>
      </c>
      <c r="B51" s="14" t="s">
        <v>69</v>
      </c>
      <c r="C51" s="10" t="s">
        <v>26</v>
      </c>
      <c r="D51" s="18">
        <v>1504.47</v>
      </c>
      <c r="E51" s="10">
        <v>3221</v>
      </c>
      <c r="F51" s="26" t="s">
        <v>9</v>
      </c>
    </row>
    <row r="52" spans="1:6" ht="27" customHeight="1" thickBot="1" x14ac:dyDescent="0.3">
      <c r="A52" s="21" t="s">
        <v>10</v>
      </c>
      <c r="B52" s="22"/>
      <c r="C52" s="23"/>
      <c r="D52" s="24">
        <f>SUM(D51:D51)</f>
        <v>1504.47</v>
      </c>
      <c r="E52" s="23"/>
      <c r="F52" s="25"/>
    </row>
    <row r="53" spans="1:6" ht="30" x14ac:dyDescent="0.25">
      <c r="A53" s="33" t="s">
        <v>70</v>
      </c>
      <c r="B53" s="14" t="s">
        <v>71</v>
      </c>
      <c r="C53" s="10" t="s">
        <v>82</v>
      </c>
      <c r="D53" s="18">
        <v>120</v>
      </c>
      <c r="E53" s="10">
        <v>3299</v>
      </c>
      <c r="F53" s="26" t="s">
        <v>18</v>
      </c>
    </row>
    <row r="54" spans="1:6" ht="27" customHeight="1" thickBot="1" x14ac:dyDescent="0.3">
      <c r="A54" s="21" t="s">
        <v>10</v>
      </c>
      <c r="B54" s="22"/>
      <c r="C54" s="23"/>
      <c r="D54" s="24">
        <f>SUM(D53:D53)</f>
        <v>120</v>
      </c>
      <c r="E54" s="23"/>
      <c r="F54" s="25"/>
    </row>
    <row r="55" spans="1:6" x14ac:dyDescent="0.25">
      <c r="A55" s="9" t="s">
        <v>72</v>
      </c>
      <c r="B55" s="14" t="s">
        <v>73</v>
      </c>
      <c r="C55" s="10" t="s">
        <v>13</v>
      </c>
      <c r="D55" s="18">
        <v>50</v>
      </c>
      <c r="E55" s="10">
        <v>3239</v>
      </c>
      <c r="F55" s="26" t="s">
        <v>21</v>
      </c>
    </row>
    <row r="56" spans="1:6" ht="27" customHeight="1" thickBot="1" x14ac:dyDescent="0.3">
      <c r="A56" s="21" t="s">
        <v>10</v>
      </c>
      <c r="B56" s="22"/>
      <c r="C56" s="23"/>
      <c r="D56" s="24">
        <f>SUM(D55:D55)</f>
        <v>50</v>
      </c>
      <c r="E56" s="23"/>
      <c r="F56" s="25"/>
    </row>
    <row r="57" spans="1:6" x14ac:dyDescent="0.25">
      <c r="A57" s="9" t="s">
        <v>74</v>
      </c>
      <c r="B57" s="14" t="s">
        <v>75</v>
      </c>
      <c r="C57" s="10" t="s">
        <v>26</v>
      </c>
      <c r="D57" s="18">
        <v>75.5</v>
      </c>
      <c r="E57" s="10">
        <v>4241</v>
      </c>
      <c r="F57" s="26" t="s">
        <v>76</v>
      </c>
    </row>
    <row r="58" spans="1:6" ht="27" customHeight="1" thickBot="1" x14ac:dyDescent="0.3">
      <c r="A58" s="21" t="s">
        <v>10</v>
      </c>
      <c r="B58" s="22"/>
      <c r="C58" s="23"/>
      <c r="D58" s="24">
        <f>SUM(D57:D57)</f>
        <v>75.5</v>
      </c>
      <c r="E58" s="23"/>
      <c r="F58" s="25"/>
    </row>
    <row r="59" spans="1:6" x14ac:dyDescent="0.25">
      <c r="A59" s="9" t="s">
        <v>220</v>
      </c>
      <c r="B59" s="14" t="s">
        <v>77</v>
      </c>
      <c r="C59" s="10" t="s">
        <v>13</v>
      </c>
      <c r="D59" s="18">
        <v>82.5</v>
      </c>
      <c r="E59" s="10">
        <v>3299</v>
      </c>
      <c r="F59" s="26" t="s">
        <v>18</v>
      </c>
    </row>
    <row r="60" spans="1:6" ht="27" customHeight="1" thickBot="1" x14ac:dyDescent="0.3">
      <c r="A60" s="21" t="s">
        <v>10</v>
      </c>
      <c r="B60" s="22"/>
      <c r="C60" s="23"/>
      <c r="D60" s="24">
        <f>SUM(D59:D59)</f>
        <v>82.5</v>
      </c>
      <c r="E60" s="23"/>
      <c r="F60" s="25"/>
    </row>
    <row r="61" spans="1:6" x14ac:dyDescent="0.25">
      <c r="A61" s="9" t="s">
        <v>78</v>
      </c>
      <c r="B61" s="14" t="s">
        <v>79</v>
      </c>
      <c r="C61" s="10" t="s">
        <v>26</v>
      </c>
      <c r="D61" s="18">
        <v>550</v>
      </c>
      <c r="E61" s="10">
        <v>3299</v>
      </c>
      <c r="F61" s="26" t="s">
        <v>18</v>
      </c>
    </row>
    <row r="62" spans="1:6" ht="27" customHeight="1" thickBot="1" x14ac:dyDescent="0.3">
      <c r="A62" s="21" t="s">
        <v>10</v>
      </c>
      <c r="B62" s="22"/>
      <c r="C62" s="23"/>
      <c r="D62" s="24">
        <f>SUM(D61:D61)</f>
        <v>550</v>
      </c>
      <c r="E62" s="23"/>
      <c r="F62" s="25"/>
    </row>
    <row r="63" spans="1:6" x14ac:dyDescent="0.25">
      <c r="A63" s="9" t="s">
        <v>80</v>
      </c>
      <c r="B63" s="14" t="s">
        <v>81</v>
      </c>
      <c r="C63" s="10" t="s">
        <v>82</v>
      </c>
      <c r="D63" s="18">
        <v>6.5</v>
      </c>
      <c r="E63" s="10">
        <v>3224</v>
      </c>
      <c r="F63" s="26" t="s">
        <v>43</v>
      </c>
    </row>
    <row r="64" spans="1:6" ht="27" customHeight="1" thickBot="1" x14ac:dyDescent="0.3">
      <c r="A64" s="21" t="s">
        <v>10</v>
      </c>
      <c r="B64" s="22"/>
      <c r="C64" s="23"/>
      <c r="D64" s="24">
        <f>SUM(D63:D63)</f>
        <v>6.5</v>
      </c>
      <c r="E64" s="23"/>
      <c r="F64" s="25"/>
    </row>
    <row r="65" spans="1:6" x14ac:dyDescent="0.25">
      <c r="A65" s="9" t="s">
        <v>83</v>
      </c>
      <c r="B65" s="14" t="s">
        <v>84</v>
      </c>
      <c r="C65" s="10" t="s">
        <v>13</v>
      </c>
      <c r="D65" s="18">
        <v>18.149999999999999</v>
      </c>
      <c r="E65" s="10">
        <v>3231</v>
      </c>
      <c r="F65" s="26" t="s">
        <v>27</v>
      </c>
    </row>
    <row r="66" spans="1:6" ht="27" customHeight="1" thickBot="1" x14ac:dyDescent="0.3">
      <c r="A66" s="21" t="s">
        <v>10</v>
      </c>
      <c r="B66" s="22"/>
      <c r="C66" s="23"/>
      <c r="D66" s="24">
        <f>SUM(D65:D65)</f>
        <v>18.149999999999999</v>
      </c>
      <c r="E66" s="23"/>
      <c r="F66" s="25"/>
    </row>
    <row r="67" spans="1:6" x14ac:dyDescent="0.25">
      <c r="A67" s="9" t="s">
        <v>146</v>
      </c>
      <c r="B67" s="14" t="s">
        <v>85</v>
      </c>
      <c r="C67" s="10" t="s">
        <v>26</v>
      </c>
      <c r="D67" s="18">
        <v>1100</v>
      </c>
      <c r="E67" s="10">
        <v>3231</v>
      </c>
      <c r="F67" s="26" t="s">
        <v>27</v>
      </c>
    </row>
    <row r="68" spans="1:6" ht="27" customHeight="1" thickBot="1" x14ac:dyDescent="0.3">
      <c r="A68" s="21" t="s">
        <v>10</v>
      </c>
      <c r="B68" s="22"/>
      <c r="C68" s="23"/>
      <c r="D68" s="24">
        <f>SUM(D67:D67)</f>
        <v>1100</v>
      </c>
      <c r="E68" s="23"/>
      <c r="F68" s="25"/>
    </row>
    <row r="69" spans="1:6" x14ac:dyDescent="0.25">
      <c r="A69" s="9" t="s">
        <v>147</v>
      </c>
      <c r="B69" s="14" t="s">
        <v>86</v>
      </c>
      <c r="C69" s="10" t="s">
        <v>148</v>
      </c>
      <c r="D69" s="18">
        <v>47</v>
      </c>
      <c r="E69" s="10">
        <v>3224</v>
      </c>
      <c r="F69" s="26" t="s">
        <v>43</v>
      </c>
    </row>
    <row r="70" spans="1:6" ht="27" customHeight="1" thickBot="1" x14ac:dyDescent="0.3">
      <c r="A70" s="21" t="s">
        <v>10</v>
      </c>
      <c r="B70" s="22"/>
      <c r="C70" s="23"/>
      <c r="D70" s="24">
        <f>SUM(D69:D69)</f>
        <v>47</v>
      </c>
      <c r="E70" s="23"/>
      <c r="F70" s="25"/>
    </row>
    <row r="71" spans="1:6" x14ac:dyDescent="0.25">
      <c r="A71" s="9" t="s">
        <v>87</v>
      </c>
      <c r="B71" s="14" t="s">
        <v>88</v>
      </c>
      <c r="C71" s="10" t="s">
        <v>149</v>
      </c>
      <c r="D71" s="18">
        <v>17387.5</v>
      </c>
      <c r="E71" s="10">
        <v>3223</v>
      </c>
      <c r="F71" s="26" t="s">
        <v>62</v>
      </c>
    </row>
    <row r="72" spans="1:6" ht="27" customHeight="1" thickBot="1" x14ac:dyDescent="0.3">
      <c r="A72" s="21" t="s">
        <v>10</v>
      </c>
      <c r="B72" s="22"/>
      <c r="C72" s="23"/>
      <c r="D72" s="24">
        <f>SUM(D71:D71)</f>
        <v>17387.5</v>
      </c>
      <c r="E72" s="23"/>
      <c r="F72" s="25"/>
    </row>
    <row r="73" spans="1:6" ht="30" x14ac:dyDescent="0.25">
      <c r="A73" s="33" t="s">
        <v>150</v>
      </c>
      <c r="B73" s="14" t="s">
        <v>89</v>
      </c>
      <c r="C73" s="10" t="s">
        <v>26</v>
      </c>
      <c r="D73" s="18">
        <v>80</v>
      </c>
      <c r="E73" s="10">
        <v>3299</v>
      </c>
      <c r="F73" s="26" t="s">
        <v>18</v>
      </c>
    </row>
    <row r="74" spans="1:6" ht="27" customHeight="1" thickBot="1" x14ac:dyDescent="0.3">
      <c r="A74" s="21" t="s">
        <v>10</v>
      </c>
      <c r="B74" s="22"/>
      <c r="C74" s="23"/>
      <c r="D74" s="24">
        <f>SUM(D73:D73)</f>
        <v>80</v>
      </c>
      <c r="E74" s="23"/>
      <c r="F74" s="25"/>
    </row>
    <row r="75" spans="1:6" ht="30" x14ac:dyDescent="0.25">
      <c r="A75" s="33" t="s">
        <v>90</v>
      </c>
      <c r="B75" s="14" t="s">
        <v>91</v>
      </c>
      <c r="C75" s="10" t="s">
        <v>92</v>
      </c>
      <c r="D75" s="18">
        <v>45</v>
      </c>
      <c r="E75" s="10">
        <v>3299</v>
      </c>
      <c r="F75" s="26" t="s">
        <v>18</v>
      </c>
    </row>
    <row r="76" spans="1:6" ht="27" customHeight="1" thickBot="1" x14ac:dyDescent="0.3">
      <c r="A76" s="21" t="s">
        <v>10</v>
      </c>
      <c r="B76" s="22"/>
      <c r="C76" s="23"/>
      <c r="D76" s="24">
        <f>SUM(D75:D75)</f>
        <v>45</v>
      </c>
      <c r="E76" s="23"/>
      <c r="F76" s="25"/>
    </row>
    <row r="77" spans="1:6" x14ac:dyDescent="0.25">
      <c r="A77" s="9" t="s">
        <v>93</v>
      </c>
      <c r="B77" s="14" t="s">
        <v>94</v>
      </c>
      <c r="C77" s="10" t="s">
        <v>26</v>
      </c>
      <c r="D77" s="18">
        <v>831.06</v>
      </c>
      <c r="E77" s="10">
        <v>3299</v>
      </c>
      <c r="F77" s="26" t="s">
        <v>18</v>
      </c>
    </row>
    <row r="78" spans="1:6" ht="27" customHeight="1" thickBot="1" x14ac:dyDescent="0.3">
      <c r="A78" s="21" t="s">
        <v>10</v>
      </c>
      <c r="B78" s="22"/>
      <c r="C78" s="23"/>
      <c r="D78" s="24">
        <f>SUM(D77:D77)</f>
        <v>831.06</v>
      </c>
      <c r="E78" s="23"/>
      <c r="F78" s="25"/>
    </row>
    <row r="79" spans="1:6" x14ac:dyDescent="0.25">
      <c r="A79" s="9" t="s">
        <v>95</v>
      </c>
      <c r="B79" s="14" t="s">
        <v>96</v>
      </c>
      <c r="C79" s="10" t="s">
        <v>97</v>
      </c>
      <c r="D79" s="18">
        <v>212.36</v>
      </c>
      <c r="E79" s="10">
        <v>3238</v>
      </c>
      <c r="F79" s="26" t="s">
        <v>57</v>
      </c>
    </row>
    <row r="80" spans="1:6" ht="27" customHeight="1" thickBot="1" x14ac:dyDescent="0.3">
      <c r="A80" s="21" t="s">
        <v>10</v>
      </c>
      <c r="B80" s="22"/>
      <c r="C80" s="23"/>
      <c r="D80" s="24">
        <f>SUM(D79:D79)</f>
        <v>212.36</v>
      </c>
      <c r="E80" s="23"/>
      <c r="F80" s="25"/>
    </row>
    <row r="81" spans="1:6" x14ac:dyDescent="0.25">
      <c r="A81" s="9" t="s">
        <v>98</v>
      </c>
      <c r="B81" s="14" t="s">
        <v>99</v>
      </c>
      <c r="C81" s="10" t="s">
        <v>26</v>
      </c>
      <c r="D81" s="18">
        <v>170</v>
      </c>
      <c r="E81" s="10">
        <v>3299</v>
      </c>
      <c r="F81" s="26" t="s">
        <v>18</v>
      </c>
    </row>
    <row r="82" spans="1:6" ht="27" customHeight="1" thickBot="1" x14ac:dyDescent="0.3">
      <c r="A82" s="21" t="s">
        <v>10</v>
      </c>
      <c r="B82" s="22"/>
      <c r="C82" s="23"/>
      <c r="D82" s="24">
        <f>SUM(D81:D81)</f>
        <v>170</v>
      </c>
      <c r="E82" s="23"/>
      <c r="F82" s="25"/>
    </row>
    <row r="83" spans="1:6" x14ac:dyDescent="0.25">
      <c r="A83" s="9" t="s">
        <v>100</v>
      </c>
      <c r="B83" s="14" t="s">
        <v>101</v>
      </c>
      <c r="C83" s="10" t="s">
        <v>26</v>
      </c>
      <c r="D83" s="18">
        <v>50</v>
      </c>
      <c r="E83" s="10">
        <v>3237</v>
      </c>
      <c r="F83" s="26" t="s">
        <v>102</v>
      </c>
    </row>
    <row r="84" spans="1:6" ht="27" customHeight="1" thickBot="1" x14ac:dyDescent="0.3">
      <c r="A84" s="21" t="s">
        <v>10</v>
      </c>
      <c r="B84" s="22"/>
      <c r="C84" s="23"/>
      <c r="D84" s="24">
        <f>SUM(D83:D83)</f>
        <v>50</v>
      </c>
      <c r="E84" s="23"/>
      <c r="F84" s="25"/>
    </row>
    <row r="85" spans="1:6" x14ac:dyDescent="0.25">
      <c r="A85" s="9" t="s">
        <v>103</v>
      </c>
      <c r="B85" s="14" t="s">
        <v>104</v>
      </c>
      <c r="C85" s="10" t="s">
        <v>151</v>
      </c>
      <c r="D85" s="18">
        <v>16.809999999999999</v>
      </c>
      <c r="E85" s="10">
        <v>3224</v>
      </c>
      <c r="F85" s="26" t="s">
        <v>43</v>
      </c>
    </row>
    <row r="86" spans="1:6" ht="27" customHeight="1" thickBot="1" x14ac:dyDescent="0.3">
      <c r="A86" s="21" t="s">
        <v>10</v>
      </c>
      <c r="B86" s="22"/>
      <c r="C86" s="23"/>
      <c r="D86" s="24">
        <f>SUM(D85:D85)</f>
        <v>16.809999999999999</v>
      </c>
      <c r="E86" s="23"/>
      <c r="F86" s="25"/>
    </row>
    <row r="87" spans="1:6" x14ac:dyDescent="0.25">
      <c r="A87" s="9" t="s">
        <v>105</v>
      </c>
      <c r="B87" s="14" t="s">
        <v>106</v>
      </c>
      <c r="C87" s="10" t="s">
        <v>13</v>
      </c>
      <c r="D87" s="18">
        <v>586.16</v>
      </c>
      <c r="E87" s="10">
        <v>3234</v>
      </c>
      <c r="F87" s="26" t="s">
        <v>14</v>
      </c>
    </row>
    <row r="88" spans="1:6" ht="27" customHeight="1" thickBot="1" x14ac:dyDescent="0.3">
      <c r="A88" s="21" t="s">
        <v>10</v>
      </c>
      <c r="B88" s="22"/>
      <c r="C88" s="23"/>
      <c r="D88" s="24">
        <f>SUM(D87:D87)</f>
        <v>586.16</v>
      </c>
      <c r="E88" s="23"/>
      <c r="F88" s="25"/>
    </row>
    <row r="89" spans="1:6" x14ac:dyDescent="0.25">
      <c r="A89" s="9" t="s">
        <v>107</v>
      </c>
      <c r="B89" s="14" t="s">
        <v>108</v>
      </c>
      <c r="C89" s="10" t="s">
        <v>26</v>
      </c>
      <c r="D89" s="18">
        <v>40</v>
      </c>
      <c r="E89" s="10">
        <v>3239</v>
      </c>
      <c r="F89" s="26" t="s">
        <v>21</v>
      </c>
    </row>
    <row r="90" spans="1:6" x14ac:dyDescent="0.25">
      <c r="A90" s="9"/>
      <c r="B90" s="14"/>
      <c r="C90" s="10"/>
      <c r="D90" s="18">
        <v>74.05</v>
      </c>
      <c r="E90" s="10">
        <v>3221</v>
      </c>
      <c r="F90" s="27" t="s">
        <v>9</v>
      </c>
    </row>
    <row r="91" spans="1:6" ht="27" customHeight="1" thickBot="1" x14ac:dyDescent="0.3">
      <c r="A91" s="21" t="s">
        <v>10</v>
      </c>
      <c r="B91" s="22"/>
      <c r="C91" s="23"/>
      <c r="D91" s="24">
        <v>114.05</v>
      </c>
      <c r="E91" s="23"/>
      <c r="F91" s="25"/>
    </row>
    <row r="92" spans="1:6" x14ac:dyDescent="0.25">
      <c r="A92" s="9" t="s">
        <v>170</v>
      </c>
      <c r="B92" s="14" t="s">
        <v>171</v>
      </c>
      <c r="C92" s="10" t="s">
        <v>17</v>
      </c>
      <c r="D92" s="18">
        <v>132.13999999999999</v>
      </c>
      <c r="E92" s="10">
        <v>3293</v>
      </c>
      <c r="F92" s="26" t="s">
        <v>135</v>
      </c>
    </row>
    <row r="93" spans="1:6" ht="27" customHeight="1" thickBot="1" x14ac:dyDescent="0.3">
      <c r="A93" s="21" t="s">
        <v>10</v>
      </c>
      <c r="B93" s="22"/>
      <c r="C93" s="23"/>
      <c r="D93" s="24">
        <v>132.13999999999999</v>
      </c>
      <c r="E93" s="23"/>
      <c r="F93" s="25"/>
    </row>
    <row r="94" spans="1:6" x14ac:dyDescent="0.25">
      <c r="A94" s="9" t="s">
        <v>109</v>
      </c>
      <c r="B94" s="14" t="s">
        <v>110</v>
      </c>
      <c r="C94" s="10" t="s">
        <v>26</v>
      </c>
      <c r="D94" s="18">
        <v>1173.04</v>
      </c>
      <c r="E94" s="10">
        <v>3292</v>
      </c>
      <c r="F94" s="26" t="s">
        <v>111</v>
      </c>
    </row>
    <row r="95" spans="1:6" ht="27" customHeight="1" thickBot="1" x14ac:dyDescent="0.3">
      <c r="A95" s="21" t="s">
        <v>10</v>
      </c>
      <c r="B95" s="22"/>
      <c r="C95" s="23"/>
      <c r="D95" s="24">
        <f>SUM(D94:D94)</f>
        <v>1173.04</v>
      </c>
      <c r="E95" s="23"/>
      <c r="F95" s="25"/>
    </row>
    <row r="96" spans="1:6" x14ac:dyDescent="0.25">
      <c r="A96" s="9" t="s">
        <v>152</v>
      </c>
      <c r="B96" s="14" t="s">
        <v>112</v>
      </c>
      <c r="C96" s="10" t="s">
        <v>38</v>
      </c>
      <c r="D96" s="18">
        <v>889.93</v>
      </c>
      <c r="E96" s="10">
        <v>3239</v>
      </c>
      <c r="F96" s="26" t="s">
        <v>21</v>
      </c>
    </row>
    <row r="97" spans="1:6" ht="27" customHeight="1" thickBot="1" x14ac:dyDescent="0.3">
      <c r="A97" s="21" t="s">
        <v>10</v>
      </c>
      <c r="B97" s="22"/>
      <c r="C97" s="23"/>
      <c r="D97" s="24">
        <f>SUM(D96:D96)</f>
        <v>889.93</v>
      </c>
      <c r="E97" s="23"/>
      <c r="F97" s="25"/>
    </row>
    <row r="98" spans="1:6" x14ac:dyDescent="0.25">
      <c r="A98" s="9" t="s">
        <v>113</v>
      </c>
      <c r="B98" s="14" t="s">
        <v>114</v>
      </c>
      <c r="C98" s="10" t="s">
        <v>153</v>
      </c>
      <c r="D98" s="18">
        <v>58.08</v>
      </c>
      <c r="E98" s="10">
        <v>3232</v>
      </c>
      <c r="F98" s="26" t="s">
        <v>35</v>
      </c>
    </row>
    <row r="99" spans="1:6" ht="27" customHeight="1" thickBot="1" x14ac:dyDescent="0.3">
      <c r="A99" s="21" t="s">
        <v>10</v>
      </c>
      <c r="B99" s="22"/>
      <c r="C99" s="23"/>
      <c r="D99" s="24">
        <f>SUM(D98:D98)</f>
        <v>58.08</v>
      </c>
      <c r="E99" s="23"/>
      <c r="F99" s="25"/>
    </row>
    <row r="100" spans="1:6" x14ac:dyDescent="0.25">
      <c r="A100" s="9" t="s">
        <v>115</v>
      </c>
      <c r="B100" s="14" t="s">
        <v>116</v>
      </c>
      <c r="C100" s="10" t="s">
        <v>154</v>
      </c>
      <c r="D100" s="18">
        <v>100.34</v>
      </c>
      <c r="E100" s="10">
        <v>3221</v>
      </c>
      <c r="F100" s="26" t="s">
        <v>9</v>
      </c>
    </row>
    <row r="101" spans="1:6" ht="27" customHeight="1" thickBot="1" x14ac:dyDescent="0.3">
      <c r="A101" s="21" t="s">
        <v>10</v>
      </c>
      <c r="B101" s="22"/>
      <c r="C101" s="23"/>
      <c r="D101" s="24">
        <f>SUM(D100:D100)</f>
        <v>100.34</v>
      </c>
      <c r="E101" s="23"/>
      <c r="F101" s="25"/>
    </row>
    <row r="102" spans="1:6" x14ac:dyDescent="0.25">
      <c r="A102" s="9" t="s">
        <v>176</v>
      </c>
      <c r="B102" s="14" t="s">
        <v>177</v>
      </c>
      <c r="C102" s="10" t="s">
        <v>13</v>
      </c>
      <c r="D102" s="18">
        <v>33.49</v>
      </c>
      <c r="E102" s="10">
        <v>3293</v>
      </c>
      <c r="F102" s="26" t="s">
        <v>135</v>
      </c>
    </row>
    <row r="103" spans="1:6" ht="27" customHeight="1" thickBot="1" x14ac:dyDescent="0.3">
      <c r="A103" s="21" t="s">
        <v>10</v>
      </c>
      <c r="B103" s="22"/>
      <c r="C103" s="23"/>
      <c r="D103" s="24">
        <v>33.49</v>
      </c>
      <c r="E103" s="23"/>
      <c r="F103" s="25"/>
    </row>
    <row r="104" spans="1:6" x14ac:dyDescent="0.25">
      <c r="A104" s="9" t="s">
        <v>156</v>
      </c>
      <c r="B104" s="14" t="s">
        <v>117</v>
      </c>
      <c r="C104" s="10" t="s">
        <v>155</v>
      </c>
      <c r="D104" s="18">
        <v>87.13</v>
      </c>
      <c r="E104" s="10">
        <v>3224</v>
      </c>
      <c r="F104" s="26" t="s">
        <v>43</v>
      </c>
    </row>
    <row r="105" spans="1:6" ht="27" customHeight="1" thickBot="1" x14ac:dyDescent="0.3">
      <c r="A105" s="21" t="s">
        <v>10</v>
      </c>
      <c r="B105" s="22"/>
      <c r="C105" s="23"/>
      <c r="D105" s="24">
        <f>SUM(D104:D104)</f>
        <v>87.13</v>
      </c>
      <c r="E105" s="23"/>
      <c r="F105" s="25"/>
    </row>
    <row r="106" spans="1:6" x14ac:dyDescent="0.25">
      <c r="A106" s="9" t="s">
        <v>157</v>
      </c>
      <c r="B106" s="14" t="s">
        <v>118</v>
      </c>
      <c r="C106" s="10" t="s">
        <v>26</v>
      </c>
      <c r="D106" s="18">
        <v>55</v>
      </c>
      <c r="E106" s="10">
        <v>3213</v>
      </c>
      <c r="F106" s="26" t="s">
        <v>50</v>
      </c>
    </row>
    <row r="107" spans="1:6" ht="27" customHeight="1" thickBot="1" x14ac:dyDescent="0.3">
      <c r="A107" s="21" t="s">
        <v>10</v>
      </c>
      <c r="B107" s="22"/>
      <c r="C107" s="23"/>
      <c r="D107" s="24">
        <f>SUM(D106:D106)</f>
        <v>55</v>
      </c>
      <c r="E107" s="23"/>
      <c r="F107" s="25"/>
    </row>
    <row r="108" spans="1:6" x14ac:dyDescent="0.25">
      <c r="A108" s="9" t="s">
        <v>174</v>
      </c>
      <c r="B108" s="14" t="s">
        <v>175</v>
      </c>
      <c r="C108" s="10" t="s">
        <v>26</v>
      </c>
      <c r="D108" s="18">
        <v>24.9</v>
      </c>
      <c r="E108" s="10">
        <v>3293</v>
      </c>
      <c r="F108" s="26" t="s">
        <v>135</v>
      </c>
    </row>
    <row r="109" spans="1:6" ht="27" customHeight="1" thickBot="1" x14ac:dyDescent="0.3">
      <c r="A109" s="21" t="s">
        <v>10</v>
      </c>
      <c r="B109" s="22"/>
      <c r="C109" s="23"/>
      <c r="D109" s="24">
        <v>24.9</v>
      </c>
      <c r="E109" s="23"/>
      <c r="F109" s="25"/>
    </row>
    <row r="110" spans="1:6" x14ac:dyDescent="0.25">
      <c r="A110" s="9" t="s">
        <v>119</v>
      </c>
      <c r="B110" s="14" t="s">
        <v>120</v>
      </c>
      <c r="C110" s="10" t="s">
        <v>121</v>
      </c>
      <c r="D110" s="18">
        <v>266.13</v>
      </c>
      <c r="E110" s="10">
        <v>3225</v>
      </c>
      <c r="F110" s="26" t="s">
        <v>122</v>
      </c>
    </row>
    <row r="111" spans="1:6" ht="27" customHeight="1" thickBot="1" x14ac:dyDescent="0.3">
      <c r="A111" s="21" t="s">
        <v>10</v>
      </c>
      <c r="B111" s="22"/>
      <c r="C111" s="23"/>
      <c r="D111" s="24">
        <f>SUM(D110:D110)</f>
        <v>266.13</v>
      </c>
      <c r="E111" s="23"/>
      <c r="F111" s="25"/>
    </row>
    <row r="112" spans="1:6" x14ac:dyDescent="0.25">
      <c r="A112" s="9" t="s">
        <v>123</v>
      </c>
      <c r="B112" s="14" t="s">
        <v>124</v>
      </c>
      <c r="C112" s="10" t="s">
        <v>26</v>
      </c>
      <c r="D112" s="18">
        <v>143.97999999999999</v>
      </c>
      <c r="E112" s="10">
        <v>3225</v>
      </c>
      <c r="F112" s="26" t="s">
        <v>122</v>
      </c>
    </row>
    <row r="113" spans="1:6" ht="27" customHeight="1" thickBot="1" x14ac:dyDescent="0.3">
      <c r="A113" s="21" t="s">
        <v>10</v>
      </c>
      <c r="B113" s="22"/>
      <c r="C113" s="23"/>
      <c r="D113" s="24">
        <f>SUM(D112:D112)</f>
        <v>143.97999999999999</v>
      </c>
      <c r="E113" s="23"/>
      <c r="F113" s="25"/>
    </row>
    <row r="114" spans="1:6" x14ac:dyDescent="0.25">
      <c r="A114" s="9" t="s">
        <v>125</v>
      </c>
      <c r="B114" s="14" t="s">
        <v>126</v>
      </c>
      <c r="C114" s="10" t="s">
        <v>26</v>
      </c>
      <c r="D114" s="18">
        <v>24.6</v>
      </c>
      <c r="E114" s="10">
        <v>3221</v>
      </c>
      <c r="F114" s="26" t="s">
        <v>9</v>
      </c>
    </row>
    <row r="115" spans="1:6" ht="27" customHeight="1" thickBot="1" x14ac:dyDescent="0.3">
      <c r="A115" s="21" t="s">
        <v>10</v>
      </c>
      <c r="B115" s="22"/>
      <c r="C115" s="23"/>
      <c r="D115" s="24">
        <f>SUM(D114:D114)</f>
        <v>24.6</v>
      </c>
      <c r="E115" s="23"/>
      <c r="F115" s="25"/>
    </row>
    <row r="116" spans="1:6" ht="30" x14ac:dyDescent="0.25">
      <c r="A116" s="33" t="s">
        <v>127</v>
      </c>
      <c r="B116" s="14" t="s">
        <v>128</v>
      </c>
      <c r="C116" s="10" t="s">
        <v>13</v>
      </c>
      <c r="D116" s="18">
        <v>2337.5</v>
      </c>
      <c r="E116" s="10">
        <v>4223</v>
      </c>
      <c r="F116" s="26" t="s">
        <v>129</v>
      </c>
    </row>
    <row r="117" spans="1:6" ht="27" customHeight="1" thickBot="1" x14ac:dyDescent="0.3">
      <c r="A117" s="21" t="s">
        <v>10</v>
      </c>
      <c r="B117" s="22"/>
      <c r="C117" s="23"/>
      <c r="D117" s="24">
        <f>SUM(D116:D116)</f>
        <v>2337.5</v>
      </c>
      <c r="E117" s="23"/>
      <c r="F117" s="25"/>
    </row>
    <row r="118" spans="1:6" x14ac:dyDescent="0.25">
      <c r="A118" s="9" t="s">
        <v>130</v>
      </c>
      <c r="B118" s="14" t="s">
        <v>131</v>
      </c>
      <c r="C118" s="10" t="s">
        <v>26</v>
      </c>
      <c r="D118" s="18">
        <v>66.209999999999994</v>
      </c>
      <c r="E118" s="10">
        <v>3299</v>
      </c>
      <c r="F118" s="26" t="s">
        <v>18</v>
      </c>
    </row>
    <row r="119" spans="1:6" ht="27" customHeight="1" thickBot="1" x14ac:dyDescent="0.3">
      <c r="A119" s="21" t="s">
        <v>10</v>
      </c>
      <c r="B119" s="22"/>
      <c r="C119" s="23"/>
      <c r="D119" s="24">
        <f>SUM(D118:D118)</f>
        <v>66.209999999999994</v>
      </c>
      <c r="E119" s="23"/>
      <c r="F119" s="25"/>
    </row>
    <row r="120" spans="1:6" x14ac:dyDescent="0.25">
      <c r="A120" s="9" t="s">
        <v>132</v>
      </c>
      <c r="B120" s="14" t="s">
        <v>133</v>
      </c>
      <c r="C120" s="10" t="s">
        <v>134</v>
      </c>
      <c r="D120" s="18">
        <v>178.59</v>
      </c>
      <c r="E120" s="10">
        <v>3224</v>
      </c>
      <c r="F120" s="26" t="s">
        <v>43</v>
      </c>
    </row>
    <row r="121" spans="1:6" ht="27" customHeight="1" thickBot="1" x14ac:dyDescent="0.3">
      <c r="A121" s="21" t="s">
        <v>10</v>
      </c>
      <c r="B121" s="22"/>
      <c r="C121" s="23"/>
      <c r="D121" s="24">
        <f>SUM(D120:D120)</f>
        <v>178.59</v>
      </c>
      <c r="E121" s="23"/>
      <c r="F121" s="25"/>
    </row>
    <row r="122" spans="1:6" x14ac:dyDescent="0.25">
      <c r="A122" s="9" t="s">
        <v>172</v>
      </c>
      <c r="B122" s="14" t="s">
        <v>173</v>
      </c>
      <c r="C122" s="10" t="s">
        <v>26</v>
      </c>
      <c r="D122" s="18">
        <v>26.8</v>
      </c>
      <c r="E122" s="10">
        <v>3293</v>
      </c>
      <c r="F122" s="26" t="s">
        <v>135</v>
      </c>
    </row>
    <row r="123" spans="1:6" ht="27" customHeight="1" thickBot="1" x14ac:dyDescent="0.3">
      <c r="A123" s="21" t="s">
        <v>10</v>
      </c>
      <c r="B123" s="22"/>
      <c r="C123" s="23"/>
      <c r="D123" s="24">
        <v>26.8</v>
      </c>
      <c r="E123" s="23"/>
      <c r="F123" s="25"/>
    </row>
    <row r="124" spans="1:6" x14ac:dyDescent="0.25">
      <c r="A124" s="9" t="s">
        <v>160</v>
      </c>
      <c r="B124" s="14" t="s">
        <v>158</v>
      </c>
      <c r="C124" s="10" t="s">
        <v>159</v>
      </c>
      <c r="D124" s="18">
        <v>483</v>
      </c>
      <c r="E124" s="10">
        <v>3211</v>
      </c>
      <c r="F124" s="26" t="s">
        <v>47</v>
      </c>
    </row>
    <row r="125" spans="1:6" ht="27" customHeight="1" thickBot="1" x14ac:dyDescent="0.3">
      <c r="A125" s="21" t="s">
        <v>10</v>
      </c>
      <c r="B125" s="22"/>
      <c r="C125" s="23"/>
      <c r="D125" s="24">
        <v>483</v>
      </c>
      <c r="E125" s="23"/>
      <c r="F125" s="25"/>
    </row>
    <row r="126" spans="1:6" x14ac:dyDescent="0.25">
      <c r="A126" s="9" t="s">
        <v>161</v>
      </c>
      <c r="B126" s="14" t="s">
        <v>162</v>
      </c>
      <c r="C126" s="10" t="s">
        <v>163</v>
      </c>
      <c r="D126" s="18">
        <v>163.6</v>
      </c>
      <c r="E126" s="10">
        <v>3211</v>
      </c>
      <c r="F126" s="26" t="s">
        <v>47</v>
      </c>
    </row>
    <row r="127" spans="1:6" ht="27" customHeight="1" thickBot="1" x14ac:dyDescent="0.3">
      <c r="A127" s="21" t="s">
        <v>10</v>
      </c>
      <c r="B127" s="22"/>
      <c r="C127" s="23"/>
      <c r="D127" s="24">
        <v>163.6</v>
      </c>
      <c r="E127" s="23"/>
      <c r="F127" s="25"/>
    </row>
    <row r="128" spans="1:6" ht="30" x14ac:dyDescent="0.25">
      <c r="A128" s="9" t="s">
        <v>164</v>
      </c>
      <c r="B128" s="14"/>
      <c r="C128" s="10"/>
      <c r="D128" s="18">
        <v>89.58</v>
      </c>
      <c r="E128" s="10">
        <v>3237</v>
      </c>
      <c r="F128" s="34" t="s">
        <v>166</v>
      </c>
    </row>
    <row r="129" spans="1:6" ht="27" customHeight="1" thickBot="1" x14ac:dyDescent="0.3">
      <c r="A129" s="21" t="s">
        <v>10</v>
      </c>
      <c r="B129" s="22"/>
      <c r="C129" s="23"/>
      <c r="D129" s="24">
        <v>89.58</v>
      </c>
      <c r="E129" s="23"/>
      <c r="F129" s="42"/>
    </row>
    <row r="130" spans="1:6" ht="30" x14ac:dyDescent="0.25">
      <c r="A130" s="9" t="s">
        <v>165</v>
      </c>
      <c r="B130" s="14"/>
      <c r="C130" s="10"/>
      <c r="D130" s="18">
        <v>75</v>
      </c>
      <c r="E130" s="10">
        <v>3237</v>
      </c>
      <c r="F130" s="34" t="s">
        <v>166</v>
      </c>
    </row>
    <row r="131" spans="1:6" ht="27" customHeight="1" thickBot="1" x14ac:dyDescent="0.3">
      <c r="A131" s="21" t="s">
        <v>10</v>
      </c>
      <c r="B131" s="22"/>
      <c r="C131" s="23"/>
      <c r="D131" s="24">
        <v>75</v>
      </c>
      <c r="E131" s="23"/>
      <c r="F131" s="42"/>
    </row>
    <row r="132" spans="1:6" ht="30" x14ac:dyDescent="0.25">
      <c r="A132" s="9" t="s">
        <v>167</v>
      </c>
      <c r="B132" s="14"/>
      <c r="C132" s="10"/>
      <c r="D132" s="18">
        <v>75</v>
      </c>
      <c r="E132" s="10">
        <v>3237</v>
      </c>
      <c r="F132" s="34" t="s">
        <v>166</v>
      </c>
    </row>
    <row r="133" spans="1:6" ht="27" customHeight="1" thickBot="1" x14ac:dyDescent="0.3">
      <c r="A133" s="21" t="s">
        <v>10</v>
      </c>
      <c r="B133" s="22"/>
      <c r="C133" s="23"/>
      <c r="D133" s="24">
        <v>75</v>
      </c>
      <c r="E133" s="23"/>
      <c r="F133" s="42"/>
    </row>
    <row r="134" spans="1:6" ht="30" x14ac:dyDescent="0.25">
      <c r="A134" s="9" t="s">
        <v>168</v>
      </c>
      <c r="B134" s="14"/>
      <c r="C134" s="10"/>
      <c r="D134" s="18">
        <v>75</v>
      </c>
      <c r="E134" s="10">
        <v>3237</v>
      </c>
      <c r="F134" s="34" t="s">
        <v>166</v>
      </c>
    </row>
    <row r="135" spans="1:6" ht="27" customHeight="1" thickBot="1" x14ac:dyDescent="0.3">
      <c r="A135" s="21" t="s">
        <v>10</v>
      </c>
      <c r="B135" s="22"/>
      <c r="C135" s="23"/>
      <c r="D135" s="24">
        <v>75</v>
      </c>
      <c r="E135" s="23"/>
      <c r="F135" s="42"/>
    </row>
    <row r="136" spans="1:6" ht="30" x14ac:dyDescent="0.25">
      <c r="A136" s="9" t="s">
        <v>169</v>
      </c>
      <c r="B136" s="14"/>
      <c r="C136" s="10"/>
      <c r="D136" s="18">
        <v>75</v>
      </c>
      <c r="E136" s="10">
        <v>3237</v>
      </c>
      <c r="F136" s="34" t="s">
        <v>166</v>
      </c>
    </row>
    <row r="137" spans="1:6" ht="27" customHeight="1" thickBot="1" x14ac:dyDescent="0.3">
      <c r="A137" s="21" t="s">
        <v>10</v>
      </c>
      <c r="B137" s="22"/>
      <c r="C137" s="23"/>
      <c r="D137" s="24">
        <v>75</v>
      </c>
      <c r="E137" s="23"/>
      <c r="F137" s="25"/>
    </row>
    <row r="138" spans="1:6" x14ac:dyDescent="0.25">
      <c r="A138" s="9" t="s">
        <v>178</v>
      </c>
      <c r="B138" s="14" t="s">
        <v>179</v>
      </c>
      <c r="C138" s="10" t="s">
        <v>26</v>
      </c>
      <c r="D138" s="18">
        <f>336+457.15</f>
        <v>793.15</v>
      </c>
      <c r="E138" s="10">
        <v>3295</v>
      </c>
      <c r="F138" s="26" t="s">
        <v>136</v>
      </c>
    </row>
    <row r="139" spans="1:6" ht="27" customHeight="1" thickBot="1" x14ac:dyDescent="0.3">
      <c r="A139" s="21" t="s">
        <v>10</v>
      </c>
      <c r="B139" s="22"/>
      <c r="C139" s="23"/>
      <c r="D139" s="24">
        <v>793.15</v>
      </c>
      <c r="E139" s="23"/>
      <c r="F139" s="25"/>
    </row>
    <row r="140" spans="1:6" x14ac:dyDescent="0.25">
      <c r="A140" s="9" t="s">
        <v>180</v>
      </c>
      <c r="B140" s="14">
        <v>92963223473</v>
      </c>
      <c r="C140" s="10" t="s">
        <v>26</v>
      </c>
      <c r="D140" s="18">
        <v>131.97999999999999</v>
      </c>
      <c r="E140" s="10">
        <v>3431</v>
      </c>
      <c r="F140" s="26" t="s">
        <v>137</v>
      </c>
    </row>
    <row r="141" spans="1:6" ht="27" customHeight="1" thickBot="1" x14ac:dyDescent="0.3">
      <c r="A141" s="21" t="s">
        <v>10</v>
      </c>
      <c r="B141" s="22"/>
      <c r="C141" s="23"/>
      <c r="D141" s="24">
        <v>131.97999999999999</v>
      </c>
      <c r="E141" s="23"/>
      <c r="F141" s="25"/>
    </row>
    <row r="142" spans="1:6" ht="30" x14ac:dyDescent="0.25">
      <c r="A142" s="9" t="s">
        <v>181</v>
      </c>
      <c r="B142" s="14">
        <v>84672704356</v>
      </c>
      <c r="C142" s="10" t="s">
        <v>151</v>
      </c>
      <c r="D142" s="18">
        <v>27.78</v>
      </c>
      <c r="E142" s="10">
        <v>3691</v>
      </c>
      <c r="F142" s="34" t="s">
        <v>182</v>
      </c>
    </row>
    <row r="143" spans="1:6" ht="27" customHeight="1" thickBot="1" x14ac:dyDescent="0.3">
      <c r="A143" s="21" t="s">
        <v>10</v>
      </c>
      <c r="B143" s="22"/>
      <c r="C143" s="23"/>
      <c r="D143" s="24">
        <v>27.78</v>
      </c>
      <c r="E143" s="23"/>
      <c r="F143" s="42"/>
    </row>
    <row r="144" spans="1:6" ht="30" x14ac:dyDescent="0.25">
      <c r="A144" s="9" t="s">
        <v>183</v>
      </c>
      <c r="B144" s="14">
        <v>49289776013</v>
      </c>
      <c r="C144" s="10" t="s">
        <v>184</v>
      </c>
      <c r="D144" s="18">
        <v>29.35</v>
      </c>
      <c r="E144" s="10">
        <v>3691</v>
      </c>
      <c r="F144" s="34" t="s">
        <v>182</v>
      </c>
    </row>
    <row r="145" spans="1:6" ht="27" customHeight="1" thickBot="1" x14ac:dyDescent="0.3">
      <c r="A145" s="21" t="s">
        <v>10</v>
      </c>
      <c r="B145" s="22"/>
      <c r="C145" s="23"/>
      <c r="D145" s="24">
        <v>29.35</v>
      </c>
      <c r="E145" s="23"/>
      <c r="F145" s="25"/>
    </row>
    <row r="146" spans="1:6" x14ac:dyDescent="0.25">
      <c r="A146" s="9" t="s">
        <v>185</v>
      </c>
      <c r="B146" s="14" t="s">
        <v>186</v>
      </c>
      <c r="C146" s="10" t="s">
        <v>187</v>
      </c>
      <c r="D146" s="18">
        <v>34.020000000000003</v>
      </c>
      <c r="E146" s="10">
        <v>3299</v>
      </c>
      <c r="F146" s="26" t="s">
        <v>18</v>
      </c>
    </row>
    <row r="147" spans="1:6" ht="27" customHeight="1" thickBot="1" x14ac:dyDescent="0.3">
      <c r="A147" s="21" t="s">
        <v>10</v>
      </c>
      <c r="B147" s="22"/>
      <c r="C147" s="23"/>
      <c r="D147" s="24">
        <v>34.020000000000003</v>
      </c>
      <c r="E147" s="23"/>
      <c r="F147" s="25"/>
    </row>
    <row r="148" spans="1:6" x14ac:dyDescent="0.25">
      <c r="A148" s="9" t="s">
        <v>188</v>
      </c>
      <c r="B148" s="14" t="s">
        <v>189</v>
      </c>
      <c r="C148" s="10" t="s">
        <v>13</v>
      </c>
      <c r="D148" s="18">
        <v>40</v>
      </c>
      <c r="E148" s="10">
        <v>3299</v>
      </c>
      <c r="F148" s="26" t="s">
        <v>18</v>
      </c>
    </row>
    <row r="149" spans="1:6" x14ac:dyDescent="0.25">
      <c r="A149" s="9"/>
      <c r="B149" s="14"/>
      <c r="C149" s="10"/>
      <c r="D149" s="18">
        <v>13</v>
      </c>
      <c r="E149" s="10">
        <v>3293</v>
      </c>
      <c r="F149" s="27" t="s">
        <v>135</v>
      </c>
    </row>
    <row r="150" spans="1:6" ht="27" customHeight="1" thickBot="1" x14ac:dyDescent="0.3">
      <c r="A150" s="21" t="s">
        <v>10</v>
      </c>
      <c r="B150" s="22"/>
      <c r="C150" s="23"/>
      <c r="D150" s="24">
        <v>53</v>
      </c>
      <c r="E150" s="23"/>
      <c r="F150" s="25"/>
    </row>
    <row r="151" spans="1:6" x14ac:dyDescent="0.25">
      <c r="A151" s="9" t="s">
        <v>190</v>
      </c>
      <c r="B151" s="14" t="s">
        <v>191</v>
      </c>
      <c r="C151" s="10" t="s">
        <v>26</v>
      </c>
      <c r="D151" s="18">
        <v>6.17</v>
      </c>
      <c r="E151" s="10">
        <v>3221</v>
      </c>
      <c r="F151" s="34" t="s">
        <v>9</v>
      </c>
    </row>
    <row r="152" spans="1:6" ht="27" customHeight="1" thickBot="1" x14ac:dyDescent="0.3">
      <c r="A152" s="21" t="s">
        <v>10</v>
      </c>
      <c r="B152" s="22"/>
      <c r="C152" s="23"/>
      <c r="D152" s="24">
        <v>6.17</v>
      </c>
      <c r="E152" s="23"/>
      <c r="F152" s="25"/>
    </row>
    <row r="153" spans="1:6" x14ac:dyDescent="0.25">
      <c r="A153" s="9" t="s">
        <v>192</v>
      </c>
      <c r="B153" s="14" t="s">
        <v>193</v>
      </c>
      <c r="C153" s="10" t="s">
        <v>194</v>
      </c>
      <c r="D153" s="18">
        <v>563.5</v>
      </c>
      <c r="E153" s="10">
        <v>3299</v>
      </c>
      <c r="F153" s="34" t="s">
        <v>18</v>
      </c>
    </row>
    <row r="154" spans="1:6" ht="27" customHeight="1" thickBot="1" x14ac:dyDescent="0.3">
      <c r="A154" s="21" t="s">
        <v>10</v>
      </c>
      <c r="B154" s="22"/>
      <c r="C154" s="23"/>
      <c r="D154" s="24">
        <v>563.5</v>
      </c>
      <c r="E154" s="23"/>
      <c r="F154" s="25"/>
    </row>
    <row r="155" spans="1:6" x14ac:dyDescent="0.25">
      <c r="A155" s="9" t="s">
        <v>195</v>
      </c>
      <c r="B155" s="14" t="s">
        <v>196</v>
      </c>
      <c r="C155" s="10" t="s">
        <v>26</v>
      </c>
      <c r="D155" s="18">
        <v>18.18</v>
      </c>
      <c r="E155" s="10">
        <v>3299</v>
      </c>
      <c r="F155" s="34" t="s">
        <v>18</v>
      </c>
    </row>
    <row r="156" spans="1:6" ht="27" customHeight="1" thickBot="1" x14ac:dyDescent="0.3">
      <c r="A156" s="21" t="s">
        <v>10</v>
      </c>
      <c r="B156" s="22"/>
      <c r="C156" s="23"/>
      <c r="D156" s="24">
        <v>18.18</v>
      </c>
      <c r="E156" s="23"/>
      <c r="F156" s="25"/>
    </row>
    <row r="157" spans="1:6" x14ac:dyDescent="0.25">
      <c r="A157" s="9" t="s">
        <v>197</v>
      </c>
      <c r="B157" s="14" t="s">
        <v>198</v>
      </c>
      <c r="C157" s="10" t="s">
        <v>13</v>
      </c>
      <c r="D157" s="18">
        <v>20</v>
      </c>
      <c r="E157" s="10">
        <v>3293</v>
      </c>
      <c r="F157" s="26" t="s">
        <v>135</v>
      </c>
    </row>
    <row r="158" spans="1:6" x14ac:dyDescent="0.25">
      <c r="A158" s="9"/>
      <c r="B158" s="14"/>
      <c r="C158" s="10"/>
      <c r="D158" s="18">
        <v>20</v>
      </c>
      <c r="E158" s="10">
        <v>3299</v>
      </c>
      <c r="F158" s="27" t="s">
        <v>18</v>
      </c>
    </row>
    <row r="159" spans="1:6" ht="27" customHeight="1" thickBot="1" x14ac:dyDescent="0.3">
      <c r="A159" s="21" t="s">
        <v>10</v>
      </c>
      <c r="B159" s="22"/>
      <c r="C159" s="23"/>
      <c r="D159" s="24">
        <v>40</v>
      </c>
      <c r="E159" s="23"/>
      <c r="F159" s="25"/>
    </row>
    <row r="160" spans="1:6" x14ac:dyDescent="0.25">
      <c r="A160" s="9" t="s">
        <v>199</v>
      </c>
      <c r="B160" s="14" t="s">
        <v>200</v>
      </c>
      <c r="C160" s="10" t="s">
        <v>26</v>
      </c>
      <c r="D160" s="18">
        <v>34.9</v>
      </c>
      <c r="E160" s="10">
        <v>3221</v>
      </c>
      <c r="F160" s="34" t="s">
        <v>9</v>
      </c>
    </row>
    <row r="161" spans="1:6" ht="27" customHeight="1" thickBot="1" x14ac:dyDescent="0.3">
      <c r="A161" s="21" t="s">
        <v>10</v>
      </c>
      <c r="B161" s="22"/>
      <c r="C161" s="23"/>
      <c r="D161" s="24">
        <v>34.9</v>
      </c>
      <c r="E161" s="23"/>
      <c r="F161" s="25"/>
    </row>
    <row r="162" spans="1:6" x14ac:dyDescent="0.25">
      <c r="A162" s="9" t="s">
        <v>201</v>
      </c>
      <c r="B162" s="14" t="s">
        <v>202</v>
      </c>
      <c r="C162" s="10" t="s">
        <v>26</v>
      </c>
      <c r="D162" s="18">
        <v>46.85</v>
      </c>
      <c r="E162" s="10">
        <v>3299</v>
      </c>
      <c r="F162" s="34" t="s">
        <v>18</v>
      </c>
    </row>
    <row r="163" spans="1:6" ht="27" customHeight="1" thickBot="1" x14ac:dyDescent="0.3">
      <c r="A163" s="21" t="s">
        <v>10</v>
      </c>
      <c r="B163" s="22"/>
      <c r="C163" s="23"/>
      <c r="D163" s="24">
        <v>46.85</v>
      </c>
      <c r="E163" s="23"/>
      <c r="F163" s="25"/>
    </row>
    <row r="164" spans="1:6" x14ac:dyDescent="0.25">
      <c r="A164" s="9" t="s">
        <v>203</v>
      </c>
      <c r="B164" s="14" t="s">
        <v>204</v>
      </c>
      <c r="C164" s="10" t="s">
        <v>26</v>
      </c>
      <c r="D164" s="18">
        <v>12.04</v>
      </c>
      <c r="E164" s="10">
        <v>3221</v>
      </c>
      <c r="F164" s="34" t="s">
        <v>9</v>
      </c>
    </row>
    <row r="165" spans="1:6" ht="27" customHeight="1" thickBot="1" x14ac:dyDescent="0.3">
      <c r="A165" s="21" t="s">
        <v>10</v>
      </c>
      <c r="B165" s="22"/>
      <c r="C165" s="23"/>
      <c r="D165" s="24">
        <v>12.04</v>
      </c>
      <c r="E165" s="23"/>
      <c r="F165" s="25"/>
    </row>
    <row r="166" spans="1:6" ht="27" customHeight="1" thickBot="1" x14ac:dyDescent="0.3">
      <c r="A166" s="21"/>
      <c r="B166" s="22"/>
      <c r="C166" s="23"/>
      <c r="D166" s="24"/>
      <c r="E166" s="23"/>
      <c r="F166" s="25"/>
    </row>
    <row r="167" spans="1:6" ht="15.75" thickBot="1" x14ac:dyDescent="0.3">
      <c r="A167" s="28" t="s">
        <v>138</v>
      </c>
      <c r="B167" s="29"/>
      <c r="C167" s="30"/>
      <c r="D167" s="31">
        <f>SUM(D7:D165)/2</f>
        <v>43229.274999999994</v>
      </c>
      <c r="E167" s="30"/>
      <c r="F167" s="32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  <c r="B4022" s="14"/>
      <c r="C4022" s="10"/>
      <c r="D4022" s="18"/>
      <c r="E4022" s="10"/>
      <c r="F4022" s="9"/>
    </row>
    <row r="4023" spans="1:6" x14ac:dyDescent="0.25">
      <c r="A4023" s="9"/>
      <c r="B4023" s="14"/>
      <c r="C4023" s="10"/>
      <c r="D4023" s="18"/>
      <c r="E4023" s="10"/>
      <c r="F4023" s="9"/>
    </row>
    <row r="4024" spans="1:6" x14ac:dyDescent="0.25">
      <c r="A4024" s="9"/>
      <c r="B4024" s="14"/>
      <c r="C4024" s="10"/>
      <c r="D4024" s="18"/>
      <c r="E4024" s="10"/>
      <c r="F4024" s="9"/>
    </row>
    <row r="4025" spans="1:6" x14ac:dyDescent="0.25">
      <c r="A4025" s="9"/>
      <c r="B4025" s="14"/>
      <c r="C4025" s="10"/>
      <c r="D4025" s="18"/>
      <c r="E4025" s="10"/>
      <c r="F4025" s="9"/>
    </row>
    <row r="4026" spans="1:6" x14ac:dyDescent="0.25">
      <c r="A4026" s="9"/>
      <c r="B4026" s="14"/>
      <c r="C4026" s="10"/>
      <c r="D4026" s="18"/>
      <c r="E4026" s="10"/>
      <c r="F4026" s="9"/>
    </row>
    <row r="4027" spans="1:6" x14ac:dyDescent="0.25">
      <c r="A4027" s="9"/>
      <c r="B4027" s="14"/>
      <c r="C4027" s="10"/>
      <c r="D4027" s="18"/>
      <c r="E4027" s="10"/>
      <c r="F4027" s="9"/>
    </row>
    <row r="4028" spans="1:6" x14ac:dyDescent="0.25">
      <c r="A4028" s="9"/>
      <c r="B4028" s="14"/>
      <c r="C4028" s="10"/>
      <c r="D4028" s="18"/>
      <c r="E4028" s="10"/>
      <c r="F4028" s="9"/>
    </row>
    <row r="4029" spans="1:6" x14ac:dyDescent="0.25">
      <c r="A4029" s="9"/>
      <c r="B4029" s="14"/>
      <c r="C4029" s="10"/>
      <c r="D4029" s="18"/>
      <c r="E4029" s="10"/>
      <c r="F4029" s="9"/>
    </row>
    <row r="4030" spans="1:6" x14ac:dyDescent="0.25">
      <c r="A4030" s="9"/>
      <c r="B4030" s="14"/>
      <c r="C4030" s="10"/>
      <c r="D4030" s="18"/>
      <c r="E4030" s="10"/>
      <c r="F4030" s="9"/>
    </row>
    <row r="4031" spans="1:6" x14ac:dyDescent="0.25">
      <c r="A4031" s="9"/>
      <c r="B4031" s="14"/>
      <c r="C4031" s="10"/>
      <c r="D4031" s="18"/>
      <c r="E4031" s="10"/>
      <c r="F4031" s="9"/>
    </row>
    <row r="4032" spans="1:6" x14ac:dyDescent="0.25">
      <c r="A4032" s="9"/>
      <c r="B4032" s="14"/>
      <c r="C4032" s="10"/>
      <c r="D4032" s="18"/>
      <c r="E4032" s="10"/>
      <c r="F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  <row r="4506" spans="1:1" x14ac:dyDescent="0.25">
      <c r="A4506" s="9"/>
    </row>
    <row r="4507" spans="1:1" x14ac:dyDescent="0.25">
      <c r="A4507" s="9"/>
    </row>
    <row r="4508" spans="1:1" x14ac:dyDescent="0.25">
      <c r="A4508" s="9"/>
    </row>
    <row r="4509" spans="1:1" x14ac:dyDescent="0.25">
      <c r="A4509" s="9"/>
    </row>
    <row r="4510" spans="1:1" x14ac:dyDescent="0.25">
      <c r="A4510" s="9"/>
    </row>
    <row r="4511" spans="1:1" x14ac:dyDescent="0.25">
      <c r="A4511" s="9"/>
    </row>
    <row r="4512" spans="1:1" x14ac:dyDescent="0.25">
      <c r="A4512" s="9"/>
    </row>
    <row r="4513" spans="1:1" x14ac:dyDescent="0.25">
      <c r="A4513" s="9"/>
    </row>
    <row r="4514" spans="1:1" x14ac:dyDescent="0.25">
      <c r="A4514" s="9"/>
    </row>
    <row r="4515" spans="1:1" x14ac:dyDescent="0.25">
      <c r="A4515" s="9"/>
    </row>
    <row r="4516" spans="1:1" x14ac:dyDescent="0.25">
      <c r="A4516" s="9"/>
    </row>
  </sheetData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tabSelected="1" workbookViewId="0">
      <selection activeCell="B25" sqref="B25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205</v>
      </c>
    </row>
    <row r="3" spans="1:2" ht="15.75" x14ac:dyDescent="0.25">
      <c r="A3" s="43" t="s">
        <v>206</v>
      </c>
      <c r="B3" s="44"/>
    </row>
    <row r="5" spans="1:2" ht="15.75" x14ac:dyDescent="0.25">
      <c r="A5" s="35" t="s">
        <v>218</v>
      </c>
    </row>
    <row r="7" spans="1:2" x14ac:dyDescent="0.25">
      <c r="A7" s="36" t="s">
        <v>207</v>
      </c>
      <c r="B7" s="37" t="s">
        <v>208</v>
      </c>
    </row>
    <row r="8" spans="1:2" x14ac:dyDescent="0.25">
      <c r="A8" s="38">
        <v>154134.97</v>
      </c>
      <c r="B8" s="39" t="s">
        <v>209</v>
      </c>
    </row>
    <row r="9" spans="1:2" x14ac:dyDescent="0.25">
      <c r="A9" s="38">
        <v>11425.66</v>
      </c>
      <c r="B9" s="39" t="s">
        <v>210</v>
      </c>
    </row>
    <row r="10" spans="1:2" x14ac:dyDescent="0.25">
      <c r="A10" s="38">
        <v>9332.75</v>
      </c>
      <c r="B10" s="39" t="s">
        <v>219</v>
      </c>
    </row>
    <row r="11" spans="1:2" x14ac:dyDescent="0.25">
      <c r="A11" s="38">
        <v>25804.85</v>
      </c>
      <c r="B11" s="39" t="s">
        <v>211</v>
      </c>
    </row>
    <row r="12" spans="1:2" x14ac:dyDescent="0.25">
      <c r="A12" s="38">
        <v>2657.36</v>
      </c>
      <c r="B12" s="39" t="s">
        <v>212</v>
      </c>
    </row>
    <row r="13" spans="1:2" x14ac:dyDescent="0.25">
      <c r="A13" s="38">
        <v>4511.38</v>
      </c>
      <c r="B13" s="39" t="s">
        <v>213</v>
      </c>
    </row>
    <row r="14" spans="1:2" x14ac:dyDescent="0.25">
      <c r="A14" s="38">
        <v>2000</v>
      </c>
      <c r="B14" s="39" t="s">
        <v>214</v>
      </c>
    </row>
    <row r="15" spans="1:2" x14ac:dyDescent="0.25">
      <c r="A15" s="38">
        <v>85</v>
      </c>
      <c r="B15" s="39" t="s">
        <v>215</v>
      </c>
    </row>
    <row r="16" spans="1:2" x14ac:dyDescent="0.25">
      <c r="A16" s="38">
        <v>449.54</v>
      </c>
      <c r="B16" s="39" t="s">
        <v>216</v>
      </c>
    </row>
    <row r="17" spans="1:2" x14ac:dyDescent="0.25">
      <c r="A17" s="38"/>
      <c r="B17" s="39"/>
    </row>
    <row r="18" spans="1:2" x14ac:dyDescent="0.25">
      <c r="A18" s="40">
        <f>SUM(A8:A16)</f>
        <v>210401.51</v>
      </c>
      <c r="B18" s="41" t="s">
        <v>217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2024-04-12T09:04:23Z</cp:lastPrinted>
  <dcterms:created xsi:type="dcterms:W3CDTF">2024-03-05T11:42:46Z</dcterms:created>
  <dcterms:modified xsi:type="dcterms:W3CDTF">2024-04-12T09:05:46Z</dcterms:modified>
</cp:coreProperties>
</file>