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ownloads\"/>
    </mc:Choice>
  </mc:AlternateContent>
  <bookViews>
    <workbookView xWindow="0" yWindow="0" windowWidth="28800" windowHeight="13005"/>
  </bookViews>
  <sheets>
    <sheet name="JavnaObjava" sheetId="1" r:id="rId1"/>
    <sheet name="Kategorija 2" sheetId="2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  <c r="D70" i="1" l="1"/>
  <c r="D68" i="1"/>
  <c r="D66" i="1"/>
  <c r="D64" i="1"/>
  <c r="D62" i="1"/>
  <c r="D60" i="1"/>
  <c r="D58" i="1"/>
  <c r="D56" i="1"/>
  <c r="D54" i="1"/>
  <c r="D52" i="1"/>
  <c r="D50" i="1"/>
  <c r="D48" i="1"/>
  <c r="D46" i="1"/>
  <c r="D105" i="1" s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<sst xmlns="http://schemas.openxmlformats.org/spreadsheetml/2006/main" count="307" uniqueCount="157">
  <si>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</si>
  <si>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</si>
  <si>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</si>
  <si>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</si>
  <si>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</si>
  <si>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</si>
  <si>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</si>
  <si>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</si>
  <si>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BAN JOSIP JELAČIĆ_x000D_
TRG DR. FRANJE TUĐMANA 1_x000D_
ZAPREŠIĆ_x000D_
Tel: +385(1)3399984   Fax: -_x000D_
OIB: 38660216794_x000D_
Mail: ured@ss-ban-jjelacic-zapresic.skole.hr_x000D_
IBAN: HR5423600001101655558</t>
  </si>
  <si>
    <t>Isplata Sredstava Za Razdoblje: 01.11.2024 Do 30.11.2024</t>
  </si>
  <si>
    <t>ŠVIGA D.O.O.</t>
  </si>
  <si>
    <t>99168717832</t>
  </si>
  <si>
    <t>ZAPREŠIĆ</t>
  </si>
  <si>
    <t>MATERIJAL I DIJELOVI ZA TEKUĆE I INVESTICIJSKO ODRŽAVANJE</t>
  </si>
  <si>
    <t>SREDNJA ŠKOLA BAN JOSIP JELAČIĆ</t>
  </si>
  <si>
    <t>Ukupno:</t>
  </si>
  <si>
    <t>DB PROM D.O.O.</t>
  </si>
  <si>
    <t>97042352651</t>
  </si>
  <si>
    <t>UREDSKI MATERIJAL I OSTALI MATERIJALNI RASHODI</t>
  </si>
  <si>
    <t>ZAPREŠIĆ D.O.O.</t>
  </si>
  <si>
    <t>96412232479</t>
  </si>
  <si>
    <t>KOMUNALNE USLUGE</t>
  </si>
  <si>
    <t>GRAD ZAPREŠIĆ</t>
  </si>
  <si>
    <t>92840587889</t>
  </si>
  <si>
    <t>HP-HRVATSKA POŠTA D.D.</t>
  </si>
  <si>
    <t>87311810356</t>
  </si>
  <si>
    <t>ZAGREB</t>
  </si>
  <si>
    <t>USLUGE TELEFONA, POŠTE I PRIJEVOZA</t>
  </si>
  <si>
    <t>ŽIVA VODA D.O.O.</t>
  </si>
  <si>
    <t>86255713939</t>
  </si>
  <si>
    <t>MATERIJAL I SIROVINE</t>
  </si>
  <si>
    <t>FINANCIJSKA AGENCIJA</t>
  </si>
  <si>
    <t>85821130368</t>
  </si>
  <si>
    <t>OSTALI NESPOMENUTI RASHODI POSLOVANJA</t>
  </si>
  <si>
    <t>FARMACIA</t>
  </si>
  <si>
    <t>85267957976</t>
  </si>
  <si>
    <t>TRGOCENTAR D.O.O.</t>
  </si>
  <si>
    <t>84210581427</t>
  </si>
  <si>
    <t>ZABOK</t>
  </si>
  <si>
    <t>HRVATSKI TELEKOM- HT</t>
  </si>
  <si>
    <t>81793146560</t>
  </si>
  <si>
    <t>ELEKTRO CENTAR ZAPREŠIĆ J.D.O.O.</t>
  </si>
  <si>
    <t>78950130940</t>
  </si>
  <si>
    <t>KUPLJENOVO</t>
  </si>
  <si>
    <t>HRVATSKA ZAJEDNICA RAČUNOVOĐA I FIN. DJELATNIKA</t>
  </si>
  <si>
    <t>75508100288</t>
  </si>
  <si>
    <t>INTELEKTUALNE I OSOBNE USLUGE</t>
  </si>
  <si>
    <t>OPTIMUS LAB D.O.O.</t>
  </si>
  <si>
    <t>71981294715</t>
  </si>
  <si>
    <t>ČAKOVEC</t>
  </si>
  <si>
    <t>RAČUNALNE USLUGE</t>
  </si>
  <si>
    <t>HEP OPSKRBA D.O.O.</t>
  </si>
  <si>
    <t>63073332379</t>
  </si>
  <si>
    <t>ENERGIJA</t>
  </si>
  <si>
    <t>ALCA ZAGREB d.o.o.</t>
  </si>
  <si>
    <t>58353015102</t>
  </si>
  <si>
    <t>ENERGOATEST KONTROL d.o.o.</t>
  </si>
  <si>
    <t>57560431322</t>
  </si>
  <si>
    <t>OSTALE USLUGE</t>
  </si>
  <si>
    <t>FUKETA-OBRT ZA URARSKU DJ</t>
  </si>
  <si>
    <t>53361716764</t>
  </si>
  <si>
    <t>JURČEC ALATI D.O.O.</t>
  </si>
  <si>
    <t>51172510950</t>
  </si>
  <si>
    <t>BRDOVEC</t>
  </si>
  <si>
    <t>OPTIKA KABEL TV D.O.O.</t>
  </si>
  <si>
    <t>50999639699</t>
  </si>
  <si>
    <t>HEP-PLIN D.O.O.</t>
  </si>
  <si>
    <t>41317489366</t>
  </si>
  <si>
    <t>OSIJEK</t>
  </si>
  <si>
    <t>ŠKOLSKA KNJIGA D.D.</t>
  </si>
  <si>
    <t>38967655335</t>
  </si>
  <si>
    <t xml:space="preserve">NAKNADE GRAĐANIMA I KUĆANSTVIMA U NARAVI                                                                                                              </t>
  </si>
  <si>
    <t>AHELOS IT</t>
  </si>
  <si>
    <t>35723890500</t>
  </si>
  <si>
    <t>OROSLAVLJE</t>
  </si>
  <si>
    <t>HRVATSKA MREŽA ŠKOLSKIH KNJIŽNIČARA</t>
  </si>
  <si>
    <t>29448048238</t>
  </si>
  <si>
    <t>BJELOVAR</t>
  </si>
  <si>
    <t>ČLANARINE</t>
  </si>
  <si>
    <t>VODOOPSKRBA I ODVODNJA  ZAPREŠIĆ D.O.O.</t>
  </si>
  <si>
    <t>29113541841</t>
  </si>
  <si>
    <t>METUS d.o.o.</t>
  </si>
  <si>
    <t>24690129373</t>
  </si>
  <si>
    <t>SVETA NEDELJA</t>
  </si>
  <si>
    <t>USLUGE TEKUĆEG I INVESTICIJSKOG ODRŽAVANJA</t>
  </si>
  <si>
    <t>O.M. SUPORT D.O.O.</t>
  </si>
  <si>
    <t>23071028130</t>
  </si>
  <si>
    <t>BOJOCENTAR D.O.O.</t>
  </si>
  <si>
    <t>21930420297</t>
  </si>
  <si>
    <t>POJATNO</t>
  </si>
  <si>
    <t>ZAVOD ZA JAVNO ZDRAVSTVO ZAGREBAČKE ŽUPANIJE</t>
  </si>
  <si>
    <t>20717593431</t>
  </si>
  <si>
    <t>ZDRAVSTVENE I VETERINARSKE USLUGE</t>
  </si>
  <si>
    <t>DIMNJAČARSTVO POZAIĆ, vl. Hrvoje Pozaić</t>
  </si>
  <si>
    <t>15285218972</t>
  </si>
  <si>
    <t>GORNJA STUBICA</t>
  </si>
  <si>
    <t>Franck d.d.</t>
  </si>
  <si>
    <t>07676693758</t>
  </si>
  <si>
    <t>10000 Zagreb</t>
  </si>
  <si>
    <t>DINOP D.O.O.</t>
  </si>
  <si>
    <t>00042324329</t>
  </si>
  <si>
    <t>SESVETE, SOBLINEC</t>
  </si>
  <si>
    <t>REPREZENTACIJA</t>
  </si>
  <si>
    <t>PRISTOJBE I NAKNADE</t>
  </si>
  <si>
    <t>TROŠKOVI SUDSKIH POSTUPAKA</t>
  </si>
  <si>
    <t>BANKARSKE USLUGE I USLUGE PLATNOG PROMETA</t>
  </si>
  <si>
    <t>Sveukupno:</t>
  </si>
  <si>
    <t>SREDNJA ŠKOLA BAN JOSIP JELAČIĆ_x000D_
TRG DR. FRANJE TUĐMANA 1_x000D_
ZAPREŠIĆ_x000D_
Tel: +385(1)3399984    
OIB: 38660216794_x000D_
Mail: ured@ss-ban-jjelacic-zapresic.skole.hr_x000D_
IBAN: HR5423600001101655558</t>
  </si>
  <si>
    <t>Javna objava informacija o trošenju sredstava - Kategorija 2</t>
  </si>
  <si>
    <t>Ukupan iznos zbirne isplate EUR</t>
  </si>
  <si>
    <t>Vrsta rashoda/izdatka</t>
  </si>
  <si>
    <t>3111 Plaće za redovan rad - bruto</t>
  </si>
  <si>
    <t>3113 Plaće za prekovremeni rad - bruto</t>
  </si>
  <si>
    <t>3132 Doprinosi za obvezno zdravstveno osiguranje</t>
  </si>
  <si>
    <t>3211 Službena putovanja</t>
  </si>
  <si>
    <t>3212 Naknade za prijevoz, za rad na terenu i odvojeni život</t>
  </si>
  <si>
    <t>3241 Naknade troškova osobama izvan radnog odnosa</t>
  </si>
  <si>
    <t>UKUPNO</t>
  </si>
  <si>
    <t>Razdoblje: studeni 2024.</t>
  </si>
  <si>
    <t>3133 Doprinosi za obvezno osiguranje u slučaju nezaposlenosti</t>
  </si>
  <si>
    <t>PROTIS D.O.O.</t>
  </si>
  <si>
    <t>42113416920</t>
  </si>
  <si>
    <t>SITNI INVENTAR I AUTO GUME</t>
  </si>
  <si>
    <t>IVANA ZAGORAC</t>
  </si>
  <si>
    <t>INTELEKTUALNE I OSOBNE USLUGE (ugovor o autorskom djelu, bruto iznos s doprinosima na bruto)</t>
  </si>
  <si>
    <t>HELGA KRALJIK</t>
  </si>
  <si>
    <t>INTELEKTUALNE I OSOBNE USLUGE (intelektualni output, bruto iznos s doprinosima na bruto)</t>
  </si>
  <si>
    <t>ANKICA ŠARIĆ</t>
  </si>
  <si>
    <t>OBRT ZA UG. LADANJSKI RAJ</t>
  </si>
  <si>
    <t>31257249260</t>
  </si>
  <si>
    <t>HRASTINA</t>
  </si>
  <si>
    <t>SPAR HRVATSKA D.O.O.</t>
  </si>
  <si>
    <t>46108893754</t>
  </si>
  <si>
    <t>ROTO DINAMIC D.O.O.</t>
  </si>
  <si>
    <t>24723122482</t>
  </si>
  <si>
    <t>SAMOBOR</t>
  </si>
  <si>
    <t>DRŽAVNI PRORAČUN REPUBLIKE HRVATSKE</t>
  </si>
  <si>
    <t>18683136487</t>
  </si>
  <si>
    <t>ODVJETNICA TAMARA CRNKIĆ GOTOVAC</t>
  </si>
  <si>
    <t>23835917452</t>
  </si>
  <si>
    <t>3433 Zatezne kamate</t>
  </si>
  <si>
    <t>3722 Naknade građanima i kućanstvima u naravi</t>
  </si>
  <si>
    <t>ZAGREBAČKA BANKA d.d.</t>
  </si>
  <si>
    <t>KOPITARNA ZAGREB D.O.O.</t>
  </si>
  <si>
    <t>25843074154</t>
  </si>
  <si>
    <t>SLUŽBENA, RADNA I ZAŠTITNA ODJEĆA I OBUĆA</t>
  </si>
  <si>
    <t>MARE MAGNUM</t>
  </si>
  <si>
    <t>84216733728</t>
  </si>
  <si>
    <t>IVANEC</t>
  </si>
  <si>
    <t>TEDI POSLOVANJE D.O.O.</t>
  </si>
  <si>
    <t>05614216244</t>
  </si>
  <si>
    <t>PEKARNA KAJ D.O.O.</t>
  </si>
  <si>
    <t>94485011867</t>
  </si>
  <si>
    <t>KONZUM PLUS D.O.O.</t>
  </si>
  <si>
    <t>62226620908</t>
  </si>
  <si>
    <t>DM DROGERIE MARKT D.O.O.</t>
  </si>
  <si>
    <t>94124811986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</si>
</sst>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left" vertical="top" wrapText="1"/>
    </xf>
    <xf numFmtId="0" fontId="6" fillId="6" borderId="12" xfId="0" applyFont="1" applyFill="1" applyBorder="1"/>
    <xf numFmtId="0" fontId="6" fillId="6" borderId="12" xfId="0" applyFont="1" applyFill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/>
    </xf>
    <xf numFmtId="0" fontId="7" fillId="0" borderId="12" xfId="0" applyFont="1" applyBorder="1"/>
    <xf numFmtId="4" fontId="8" fillId="6" borderId="12" xfId="0" applyNumberFormat="1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vertical="top"/>
    </xf>
    <xf numFmtId="0" fontId="0" fillId="0" borderId="0" xfId="0" applyFont="1" applyBorder="1" applyAlignment="1">
      <alignment horizontal="left" vertical="center"/>
    </xf>
    <xf numFmtId="0" fontId="0" fillId="0" borderId="7" xfId="0" applyFont="1" applyBorder="1"/>
    <xf numFmtId="0" fontId="0" fillId="0" borderId="0" xfId="0" applyFont="1"/>
    <xf numFmtId="0" fontId="0" fillId="0" borderId="13" xfId="0" applyBorder="1"/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7"/>
  <sheetViews>
    <sheetView tabSelected="1" zoomScaleNormal="100" workbookViewId="0">
      <selection activeCell="G87" sqref="G8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463.31</v>
      </c>
      <c r="E9" s="10">
        <v>3221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463.31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17.399999999999999</v>
      </c>
      <c r="E11" s="10">
        <v>3234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17.399999999999999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103.76</v>
      </c>
      <c r="E13" s="10">
        <v>3234</v>
      </c>
      <c r="F13" s="9" t="s">
        <v>21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103.76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26</v>
      </c>
      <c r="D15" s="18">
        <v>28.94</v>
      </c>
      <c r="E15" s="10">
        <v>3231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28.94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26</v>
      </c>
      <c r="D17" s="18">
        <v>215</v>
      </c>
      <c r="E17" s="10">
        <v>3222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215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26</v>
      </c>
      <c r="D19" s="18">
        <v>1.91</v>
      </c>
      <c r="E19" s="10">
        <v>3299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1.91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26</v>
      </c>
      <c r="D21" s="18">
        <v>102.62</v>
      </c>
      <c r="E21" s="10">
        <v>3299</v>
      </c>
      <c r="F21" s="9" t="s">
        <v>33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102.62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556.39</v>
      </c>
      <c r="E23" s="10">
        <v>3299</v>
      </c>
      <c r="F23" s="9" t="s">
        <v>33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556.39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26</v>
      </c>
      <c r="D25" s="18">
        <v>366.36</v>
      </c>
      <c r="E25" s="10">
        <v>3231</v>
      </c>
      <c r="F25" s="9" t="s">
        <v>27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366.36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43</v>
      </c>
      <c r="D27" s="18">
        <v>182.24</v>
      </c>
      <c r="E27" s="10">
        <v>3224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182.24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26</v>
      </c>
      <c r="D29" s="18">
        <v>220</v>
      </c>
      <c r="E29" s="10">
        <v>3237</v>
      </c>
      <c r="F29" s="9" t="s">
        <v>46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220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127.8</v>
      </c>
      <c r="E31" s="10">
        <v>3238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127.8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26</v>
      </c>
      <c r="D33" s="18">
        <v>2509.65</v>
      </c>
      <c r="E33" s="10">
        <v>3223</v>
      </c>
      <c r="F33" s="9" t="s">
        <v>53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2509.65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26</v>
      </c>
      <c r="D35" s="18">
        <v>2288.98</v>
      </c>
      <c r="E35" s="10">
        <v>3221</v>
      </c>
      <c r="F35" s="9" t="s">
        <v>18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2288.98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12</v>
      </c>
      <c r="D37" s="18">
        <v>50</v>
      </c>
      <c r="E37" s="10">
        <v>3239</v>
      </c>
      <c r="F37" s="9" t="s">
        <v>58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50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12</v>
      </c>
      <c r="D39" s="18">
        <v>38.5</v>
      </c>
      <c r="E39" s="10">
        <v>3224</v>
      </c>
      <c r="F39" s="9" t="s">
        <v>13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38.5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63</v>
      </c>
      <c r="D41" s="18">
        <v>74.16</v>
      </c>
      <c r="E41" s="10">
        <v>3224</v>
      </c>
      <c r="F41" s="9" t="s">
        <v>13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74.16</v>
      </c>
      <c r="E42" s="23"/>
      <c r="F42" s="25"/>
      <c r="G42" s="26"/>
    </row>
    <row r="43" spans="1:7" x14ac:dyDescent="0.25">
      <c r="A43" s="9" t="s">
        <v>133</v>
      </c>
      <c r="B43" s="14" t="s">
        <v>134</v>
      </c>
      <c r="C43" s="10" t="s">
        <v>135</v>
      </c>
      <c r="D43" s="18">
        <v>48.74</v>
      </c>
      <c r="E43" s="10">
        <v>3293</v>
      </c>
      <c r="F43" s="9" t="s">
        <v>102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v>48.74</v>
      </c>
      <c r="E44" s="23"/>
      <c r="F44" s="25"/>
      <c r="G44" s="26"/>
    </row>
    <row r="45" spans="1:7" x14ac:dyDescent="0.25">
      <c r="A45" s="9" t="s">
        <v>64</v>
      </c>
      <c r="B45" s="14" t="s">
        <v>65</v>
      </c>
      <c r="C45" s="10" t="s">
        <v>12</v>
      </c>
      <c r="D45" s="18">
        <v>8.2899999999999991</v>
      </c>
      <c r="E45" s="10">
        <v>3231</v>
      </c>
      <c r="F45" s="9" t="s">
        <v>27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8.2899999999999991</v>
      </c>
      <c r="E46" s="23"/>
      <c r="F46" s="25"/>
      <c r="G46" s="26"/>
    </row>
    <row r="47" spans="1:7" x14ac:dyDescent="0.25">
      <c r="A47" s="9" t="s">
        <v>66</v>
      </c>
      <c r="B47" s="14" t="s">
        <v>67</v>
      </c>
      <c r="C47" s="10" t="s">
        <v>68</v>
      </c>
      <c r="D47" s="18">
        <v>1127.17</v>
      </c>
      <c r="E47" s="10">
        <v>3223</v>
      </c>
      <c r="F47" s="9" t="s">
        <v>53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1127.17</v>
      </c>
      <c r="E48" s="23"/>
      <c r="F48" s="25"/>
      <c r="G48" s="26"/>
    </row>
    <row r="49" spans="1:7" x14ac:dyDescent="0.25">
      <c r="A49" s="9" t="s">
        <v>69</v>
      </c>
      <c r="B49" s="14" t="s">
        <v>70</v>
      </c>
      <c r="C49" s="10" t="s">
        <v>26</v>
      </c>
      <c r="D49" s="18">
        <v>13.5</v>
      </c>
      <c r="E49" s="10">
        <v>3722</v>
      </c>
      <c r="F49" s="9" t="s">
        <v>71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13.5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74</v>
      </c>
      <c r="D51" s="18">
        <v>212.36</v>
      </c>
      <c r="E51" s="10">
        <v>3238</v>
      </c>
      <c r="F51" s="9" t="s">
        <v>50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212.36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77</v>
      </c>
      <c r="D53" s="18">
        <v>10</v>
      </c>
      <c r="E53" s="10">
        <v>3294</v>
      </c>
      <c r="F53" s="9" t="s">
        <v>78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10</v>
      </c>
      <c r="E54" s="23"/>
      <c r="F54" s="25"/>
      <c r="G54" s="26"/>
    </row>
    <row r="55" spans="1:7" x14ac:dyDescent="0.25">
      <c r="A55" s="9" t="s">
        <v>79</v>
      </c>
      <c r="B55" s="14" t="s">
        <v>80</v>
      </c>
      <c r="C55" s="10" t="s">
        <v>12</v>
      </c>
      <c r="D55" s="18">
        <v>249.78</v>
      </c>
      <c r="E55" s="10">
        <v>3234</v>
      </c>
      <c r="F55" s="9" t="s">
        <v>21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249.78</v>
      </c>
      <c r="E56" s="23"/>
      <c r="F56" s="25"/>
      <c r="G56" s="26"/>
    </row>
    <row r="57" spans="1:7" x14ac:dyDescent="0.25">
      <c r="A57" s="9" t="s">
        <v>81</v>
      </c>
      <c r="B57" s="14" t="s">
        <v>82</v>
      </c>
      <c r="C57" s="10" t="s">
        <v>83</v>
      </c>
      <c r="D57" s="18">
        <v>58.08</v>
      </c>
      <c r="E57" s="10">
        <v>3232</v>
      </c>
      <c r="F57" s="9" t="s">
        <v>84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58.08</v>
      </c>
      <c r="E58" s="23"/>
      <c r="F58" s="25"/>
      <c r="G58" s="26"/>
    </row>
    <row r="59" spans="1:7" x14ac:dyDescent="0.25">
      <c r="A59" s="9" t="s">
        <v>85</v>
      </c>
      <c r="B59" s="14" t="s">
        <v>86</v>
      </c>
      <c r="C59" s="10" t="s">
        <v>26</v>
      </c>
      <c r="D59" s="18">
        <v>62.5</v>
      </c>
      <c r="E59" s="10">
        <v>3237</v>
      </c>
      <c r="F59" s="9" t="s">
        <v>46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62.5</v>
      </c>
      <c r="E60" s="23"/>
      <c r="F60" s="25"/>
      <c r="G60" s="26"/>
    </row>
    <row r="61" spans="1:7" x14ac:dyDescent="0.25">
      <c r="A61" s="9" t="s">
        <v>87</v>
      </c>
      <c r="B61" s="14" t="s">
        <v>88</v>
      </c>
      <c r="C61" s="10" t="s">
        <v>89</v>
      </c>
      <c r="D61" s="18">
        <v>11.68</v>
      </c>
      <c r="E61" s="10">
        <v>3224</v>
      </c>
      <c r="F61" s="9" t="s">
        <v>13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11.68</v>
      </c>
      <c r="E62" s="23"/>
      <c r="F62" s="25"/>
      <c r="G62" s="26"/>
    </row>
    <row r="63" spans="1:7" x14ac:dyDescent="0.25">
      <c r="A63" s="9" t="s">
        <v>90</v>
      </c>
      <c r="B63" s="14" t="s">
        <v>91</v>
      </c>
      <c r="C63" s="10" t="s">
        <v>12</v>
      </c>
      <c r="D63" s="18">
        <v>21.9</v>
      </c>
      <c r="E63" s="10">
        <v>3236</v>
      </c>
      <c r="F63" s="9" t="s">
        <v>92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21.9</v>
      </c>
      <c r="E64" s="23"/>
      <c r="F64" s="25"/>
      <c r="G64" s="26"/>
    </row>
    <row r="65" spans="1:7" x14ac:dyDescent="0.25">
      <c r="A65" s="9" t="s">
        <v>93</v>
      </c>
      <c r="B65" s="14" t="s">
        <v>94</v>
      </c>
      <c r="C65" s="10" t="s">
        <v>95</v>
      </c>
      <c r="D65" s="18">
        <v>182.5</v>
      </c>
      <c r="E65" s="10">
        <v>3234</v>
      </c>
      <c r="F65" s="9" t="s">
        <v>21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182.5</v>
      </c>
      <c r="E66" s="23"/>
      <c r="F66" s="25"/>
      <c r="G66" s="26"/>
    </row>
    <row r="67" spans="1:7" x14ac:dyDescent="0.25">
      <c r="A67" s="9" t="s">
        <v>96</v>
      </c>
      <c r="B67" s="14" t="s">
        <v>97</v>
      </c>
      <c r="C67" s="10" t="s">
        <v>98</v>
      </c>
      <c r="D67" s="18">
        <v>114.3</v>
      </c>
      <c r="E67" s="10">
        <v>3222</v>
      </c>
      <c r="F67" s="9" t="s">
        <v>30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114.3</v>
      </c>
      <c r="E68" s="23"/>
      <c r="F68" s="25"/>
      <c r="G68" s="26"/>
    </row>
    <row r="69" spans="1:7" x14ac:dyDescent="0.25">
      <c r="A69" s="9" t="s">
        <v>99</v>
      </c>
      <c r="B69" s="14" t="s">
        <v>100</v>
      </c>
      <c r="C69" s="10" t="s">
        <v>101</v>
      </c>
      <c r="D69" s="18">
        <v>11.25</v>
      </c>
      <c r="E69" s="10">
        <v>3224</v>
      </c>
      <c r="F69" s="9" t="s">
        <v>13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11.25</v>
      </c>
      <c r="E70" s="23"/>
      <c r="F70" s="25"/>
      <c r="G70" s="28"/>
    </row>
    <row r="71" spans="1:7" x14ac:dyDescent="0.25">
      <c r="A71" s="9" t="s">
        <v>120</v>
      </c>
      <c r="B71" s="14" t="s">
        <v>121</v>
      </c>
      <c r="C71" s="10" t="s">
        <v>26</v>
      </c>
      <c r="D71" s="18">
        <v>163.69999999999999</v>
      </c>
      <c r="E71" s="10">
        <v>3225</v>
      </c>
      <c r="F71" s="9" t="s">
        <v>122</v>
      </c>
      <c r="G71" s="27" t="s">
        <v>14</v>
      </c>
    </row>
    <row r="72" spans="1:7" x14ac:dyDescent="0.25">
      <c r="A72" s="9"/>
      <c r="B72" s="14"/>
      <c r="C72" s="10"/>
      <c r="D72" s="18">
        <v>105.9</v>
      </c>
      <c r="E72" s="10">
        <v>3224</v>
      </c>
      <c r="F72" s="9" t="s">
        <v>13</v>
      </c>
      <c r="G72" s="28" t="s">
        <v>14</v>
      </c>
    </row>
    <row r="73" spans="1:7" x14ac:dyDescent="0.25">
      <c r="A73" s="9"/>
      <c r="B73" s="14"/>
      <c r="C73" s="10"/>
      <c r="D73" s="18">
        <v>1020.6</v>
      </c>
      <c r="E73" s="10">
        <v>3299</v>
      </c>
      <c r="F73" s="9" t="s">
        <v>33</v>
      </c>
      <c r="G73" s="49" t="s">
        <v>14</v>
      </c>
    </row>
    <row r="74" spans="1:7" ht="26.25" customHeight="1" thickBot="1" x14ac:dyDescent="0.3">
      <c r="A74" s="21" t="s">
        <v>15</v>
      </c>
      <c r="B74" s="22"/>
      <c r="C74" s="23"/>
      <c r="D74" s="24">
        <v>1290.2</v>
      </c>
      <c r="E74" s="23"/>
      <c r="F74" s="25"/>
      <c r="G74" s="26"/>
    </row>
    <row r="75" spans="1:7" ht="30" x14ac:dyDescent="0.25">
      <c r="A75" s="9" t="s">
        <v>123</v>
      </c>
      <c r="B75" s="14"/>
      <c r="C75" s="10"/>
      <c r="D75" s="18">
        <v>105.9</v>
      </c>
      <c r="E75" s="10">
        <v>3237</v>
      </c>
      <c r="F75" s="50" t="s">
        <v>124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v>105.9</v>
      </c>
      <c r="E76" s="23"/>
      <c r="F76" s="25"/>
      <c r="G76" s="26"/>
    </row>
    <row r="77" spans="1:7" ht="30" x14ac:dyDescent="0.25">
      <c r="A77" s="9" t="s">
        <v>125</v>
      </c>
      <c r="B77" s="14"/>
      <c r="C77" s="10"/>
      <c r="D77" s="18">
        <v>3000</v>
      </c>
      <c r="E77" s="10">
        <v>3237</v>
      </c>
      <c r="F77" s="50" t="s">
        <v>126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v>3000</v>
      </c>
      <c r="E78" s="23"/>
      <c r="F78" s="25"/>
      <c r="G78" s="26"/>
    </row>
    <row r="79" spans="1:7" ht="30" x14ac:dyDescent="0.25">
      <c r="A79" s="9" t="s">
        <v>127</v>
      </c>
      <c r="B79" s="14"/>
      <c r="C79" s="10"/>
      <c r="D79" s="18">
        <v>3000</v>
      </c>
      <c r="E79" s="10">
        <v>3237</v>
      </c>
      <c r="F79" s="50" t="s">
        <v>126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v>3000</v>
      </c>
      <c r="E80" s="23"/>
      <c r="F80" s="25"/>
      <c r="G80" s="26"/>
    </row>
    <row r="81" spans="1:7" x14ac:dyDescent="0.25">
      <c r="A81" s="9" t="s">
        <v>128</v>
      </c>
      <c r="B81" s="14" t="s">
        <v>129</v>
      </c>
      <c r="C81" s="10" t="s">
        <v>130</v>
      </c>
      <c r="D81" s="18">
        <v>311</v>
      </c>
      <c r="E81" s="10">
        <v>3293</v>
      </c>
      <c r="F81" s="9" t="s">
        <v>102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v>311</v>
      </c>
      <c r="E82" s="23"/>
      <c r="F82" s="25"/>
      <c r="G82" s="26"/>
    </row>
    <row r="83" spans="1:7" x14ac:dyDescent="0.25">
      <c r="A83" s="9" t="s">
        <v>131</v>
      </c>
      <c r="B83" s="14" t="s">
        <v>132</v>
      </c>
      <c r="C83" s="10" t="s">
        <v>26</v>
      </c>
      <c r="D83" s="18">
        <v>22.38</v>
      </c>
      <c r="E83" s="10">
        <v>3293</v>
      </c>
      <c r="F83" s="9" t="s">
        <v>102</v>
      </c>
      <c r="G83" s="28" t="s">
        <v>14</v>
      </c>
    </row>
    <row r="84" spans="1:7" x14ac:dyDescent="0.25">
      <c r="A84" s="9"/>
      <c r="B84" s="14"/>
      <c r="C84" s="10"/>
      <c r="D84" s="18">
        <v>206.24</v>
      </c>
      <c r="E84" s="10">
        <v>3299</v>
      </c>
      <c r="F84" s="50" t="s">
        <v>33</v>
      </c>
      <c r="G84" s="28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v>228.62</v>
      </c>
      <c r="E85" s="23"/>
      <c r="F85" s="25"/>
      <c r="G85" s="26"/>
    </row>
    <row r="86" spans="1:7" x14ac:dyDescent="0.25">
      <c r="A86" s="9" t="s">
        <v>136</v>
      </c>
      <c r="B86" s="14" t="s">
        <v>137</v>
      </c>
      <c r="C86" s="10" t="s">
        <v>26</v>
      </c>
      <c r="D86" s="18">
        <v>672</v>
      </c>
      <c r="E86" s="10">
        <v>3295</v>
      </c>
      <c r="F86" s="9" t="s">
        <v>103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v>672</v>
      </c>
      <c r="E87" s="23"/>
      <c r="F87" s="25"/>
      <c r="G87" s="26"/>
    </row>
    <row r="88" spans="1:7" x14ac:dyDescent="0.25">
      <c r="A88" s="9" t="s">
        <v>138</v>
      </c>
      <c r="B88" s="14" t="s">
        <v>139</v>
      </c>
      <c r="C88" s="10" t="s">
        <v>26</v>
      </c>
      <c r="D88" s="18">
        <v>468.75</v>
      </c>
      <c r="E88" s="10">
        <v>3296</v>
      </c>
      <c r="F88" s="9" t="s">
        <v>104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v>468.75</v>
      </c>
      <c r="E89" s="23"/>
      <c r="F89" s="25"/>
      <c r="G89" s="26"/>
    </row>
    <row r="90" spans="1:7" x14ac:dyDescent="0.25">
      <c r="A90" s="9" t="s">
        <v>142</v>
      </c>
      <c r="B90" s="14">
        <v>92963223473</v>
      </c>
      <c r="C90" s="10" t="s">
        <v>26</v>
      </c>
      <c r="D90" s="18">
        <v>141.88999999999999</v>
      </c>
      <c r="E90" s="10">
        <v>3431</v>
      </c>
      <c r="F90" s="9" t="s">
        <v>105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v>141.88999999999999</v>
      </c>
      <c r="E91" s="23"/>
      <c r="F91" s="25"/>
      <c r="G91" s="26"/>
    </row>
    <row r="92" spans="1:7" x14ac:dyDescent="0.25">
      <c r="A92" s="9" t="s">
        <v>143</v>
      </c>
      <c r="B92" s="14" t="s">
        <v>144</v>
      </c>
      <c r="C92" s="10" t="s">
        <v>26</v>
      </c>
      <c r="D92" s="18">
        <v>65</v>
      </c>
      <c r="E92" s="10">
        <v>3227</v>
      </c>
      <c r="F92" s="9" t="s">
        <v>145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v>65</v>
      </c>
      <c r="E93" s="23"/>
      <c r="F93" s="25"/>
      <c r="G93" s="26"/>
    </row>
    <row r="94" spans="1:7" x14ac:dyDescent="0.25">
      <c r="A94" s="9" t="s">
        <v>146</v>
      </c>
      <c r="B94" s="14" t="s">
        <v>147</v>
      </c>
      <c r="C94" s="10" t="s">
        <v>148</v>
      </c>
      <c r="D94" s="18">
        <v>39.99</v>
      </c>
      <c r="E94" s="10">
        <v>3221</v>
      </c>
      <c r="F94" s="9" t="s">
        <v>18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v>39.99</v>
      </c>
      <c r="E95" s="23"/>
      <c r="F95" s="25"/>
      <c r="G95" s="26"/>
    </row>
    <row r="96" spans="1:7" x14ac:dyDescent="0.25">
      <c r="A96" s="9" t="s">
        <v>149</v>
      </c>
      <c r="B96" s="14" t="s">
        <v>150</v>
      </c>
      <c r="C96" s="10" t="s">
        <v>12</v>
      </c>
      <c r="D96" s="18">
        <v>66</v>
      </c>
      <c r="E96" s="10">
        <v>3221</v>
      </c>
      <c r="F96" s="9" t="s">
        <v>18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v>66</v>
      </c>
      <c r="E97" s="23"/>
      <c r="F97" s="25"/>
      <c r="G97" s="26"/>
    </row>
    <row r="98" spans="1:7" x14ac:dyDescent="0.25">
      <c r="A98" s="9" t="s">
        <v>151</v>
      </c>
      <c r="B98" s="14" t="s">
        <v>152</v>
      </c>
      <c r="C98" s="10" t="s">
        <v>12</v>
      </c>
      <c r="D98" s="18">
        <v>62.8</v>
      </c>
      <c r="E98" s="10">
        <v>3299</v>
      </c>
      <c r="F98" s="9" t="s">
        <v>33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v>62.8</v>
      </c>
      <c r="E99" s="23"/>
      <c r="F99" s="25"/>
      <c r="G99" s="26"/>
    </row>
    <row r="100" spans="1:7" x14ac:dyDescent="0.25">
      <c r="A100" s="9" t="s">
        <v>153</v>
      </c>
      <c r="B100" s="14" t="s">
        <v>154</v>
      </c>
      <c r="C100" s="10" t="s">
        <v>26</v>
      </c>
      <c r="D100" s="18">
        <v>21.98</v>
      </c>
      <c r="E100" s="10">
        <v>3299</v>
      </c>
      <c r="F100" s="9" t="s">
        <v>33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v>21.98</v>
      </c>
      <c r="E101" s="23"/>
      <c r="F101" s="25"/>
      <c r="G101" s="26"/>
    </row>
    <row r="102" spans="1:7" x14ac:dyDescent="0.25">
      <c r="A102" s="9" t="s">
        <v>155</v>
      </c>
      <c r="B102" s="14" t="s">
        <v>156</v>
      </c>
      <c r="C102" s="10" t="s">
        <v>26</v>
      </c>
      <c r="D102" s="18">
        <v>58.35</v>
      </c>
      <c r="E102" s="10">
        <v>3221</v>
      </c>
      <c r="F102" s="9" t="s">
        <v>18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v>58.35</v>
      </c>
      <c r="E103" s="23"/>
      <c r="F103" s="25"/>
      <c r="G103" s="26"/>
    </row>
    <row r="104" spans="1:7" s="48" customFormat="1" ht="27" customHeight="1" thickBot="1" x14ac:dyDescent="0.3">
      <c r="A104" s="9"/>
      <c r="B104" s="14"/>
      <c r="C104" s="10"/>
      <c r="D104" s="45"/>
      <c r="E104" s="44"/>
      <c r="F104" s="46"/>
      <c r="G104" s="47"/>
    </row>
    <row r="105" spans="1:7" ht="15.75" thickBot="1" x14ac:dyDescent="0.3">
      <c r="A105" s="29" t="s">
        <v>106</v>
      </c>
      <c r="B105" s="30"/>
      <c r="C105" s="31"/>
      <c r="D105" s="32">
        <f>SUM(D7:D103)/2</f>
        <v>19015.550000000007</v>
      </c>
      <c r="E105" s="31"/>
      <c r="F105" s="33"/>
      <c r="G105" s="34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L23" sqref="L23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9" t="s">
        <v>107</v>
      </c>
    </row>
    <row r="3" spans="1:2" ht="15.75" x14ac:dyDescent="0.25">
      <c r="A3" s="35" t="s">
        <v>108</v>
      </c>
      <c r="B3" s="36"/>
    </row>
    <row r="5" spans="1:2" ht="15.75" x14ac:dyDescent="0.25">
      <c r="A5" s="37" t="s">
        <v>118</v>
      </c>
    </row>
    <row r="7" spans="1:2" x14ac:dyDescent="0.25">
      <c r="A7" s="38" t="s">
        <v>109</v>
      </c>
      <c r="B7" s="39" t="s">
        <v>110</v>
      </c>
    </row>
    <row r="8" spans="1:2" x14ac:dyDescent="0.25">
      <c r="A8" s="40">
        <v>191236.27</v>
      </c>
      <c r="B8" s="41" t="s">
        <v>111</v>
      </c>
    </row>
    <row r="9" spans="1:2" x14ac:dyDescent="0.25">
      <c r="A9" s="40">
        <v>19002.32</v>
      </c>
      <c r="B9" s="41" t="s">
        <v>112</v>
      </c>
    </row>
    <row r="10" spans="1:2" x14ac:dyDescent="0.25">
      <c r="A10" s="40">
        <v>33102.01</v>
      </c>
      <c r="B10" s="41" t="s">
        <v>113</v>
      </c>
    </row>
    <row r="11" spans="1:2" x14ac:dyDescent="0.25">
      <c r="A11" s="40">
        <v>11.49</v>
      </c>
      <c r="B11" s="41" t="s">
        <v>119</v>
      </c>
    </row>
    <row r="12" spans="1:2" x14ac:dyDescent="0.25">
      <c r="A12" s="40">
        <v>2123.66</v>
      </c>
      <c r="B12" s="41" t="s">
        <v>114</v>
      </c>
    </row>
    <row r="13" spans="1:2" x14ac:dyDescent="0.25">
      <c r="A13" s="40">
        <v>4745.93</v>
      </c>
      <c r="B13" s="41" t="s">
        <v>115</v>
      </c>
    </row>
    <row r="14" spans="1:2" x14ac:dyDescent="0.25">
      <c r="A14" s="40">
        <v>64</v>
      </c>
      <c r="B14" s="41" t="s">
        <v>116</v>
      </c>
    </row>
    <row r="15" spans="1:2" x14ac:dyDescent="0.25">
      <c r="A15" s="40">
        <v>383.11</v>
      </c>
      <c r="B15" s="41" t="s">
        <v>140</v>
      </c>
    </row>
    <row r="16" spans="1:2" x14ac:dyDescent="0.25">
      <c r="A16" s="40">
        <v>697.47</v>
      </c>
      <c r="B16" s="41" t="s">
        <v>141</v>
      </c>
    </row>
    <row r="17" spans="1:2" x14ac:dyDescent="0.25">
      <c r="A17" s="40"/>
      <c r="B17" s="41"/>
    </row>
    <row r="18" spans="1:2" x14ac:dyDescent="0.25">
      <c r="A18" s="42">
        <f>SUM(A8:A16)</f>
        <v>251366.25999999998</v>
      </c>
      <c r="B18" s="43" t="s">
        <v>117</v>
      </c>
    </row>
  </sheetData>
  <mergeCells count="1">
    <mergeCell ref="A3:B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2024-12-11T16:20:45Z</dcterms:modified>
</cp:coreProperties>
</file>