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A17" i="2" l="1"/>
  <c r="D97" i="1" l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<sst xmlns="http://schemas.openxmlformats.org/spreadsheetml/2006/main" count="327" uniqueCount="171">
  <si>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</si>
  <si>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</si>
  <si>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</si>
  <si>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</si>
  <si>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</si>
  <si>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</si>
  <si>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</si>
  <si>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</si>
  <si>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</si>
  <si>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01.02.2025 Do 28.02.2025</t>
  </si>
  <si>
    <t>DB PROM D.O.O.</t>
  </si>
  <si>
    <t>97042352651</t>
  </si>
  <si>
    <t>ZAPREŠIĆ</t>
  </si>
  <si>
    <t>UREDSKI MATERIJAL I OSTALI MATERIJALNI RASHODI</t>
  </si>
  <si>
    <t>SREDNJA ŠKOLA BAN JOSIP JELAČIĆ</t>
  </si>
  <si>
    <t>Ukupno:</t>
  </si>
  <si>
    <t>ZAPREŠIĆ D.O.O.</t>
  </si>
  <si>
    <t>96412232479</t>
  </si>
  <si>
    <t>KOMUNALNE USLUGE</t>
  </si>
  <si>
    <t>MASS SHOES D.O.O.</t>
  </si>
  <si>
    <t>94682632604</t>
  </si>
  <si>
    <t>KLANJEC</t>
  </si>
  <si>
    <t>SLUŽBENA, RADNA I ZAŠTITNA ODJEĆA I OBUĆA</t>
  </si>
  <si>
    <t>IVČEK OBRT ZA PRIJEVOZ VL. BRANKO IVČEK</t>
  </si>
  <si>
    <t>93078106157</t>
  </si>
  <si>
    <t>JAKOVLJE</t>
  </si>
  <si>
    <t>USLUGE TELEFONA, POŠTE I PRIJEVOZA</t>
  </si>
  <si>
    <t>ZAGREBAČKA BANKA D.D.</t>
  </si>
  <si>
    <t>92963223473</t>
  </si>
  <si>
    <t>ZAGREB</t>
  </si>
  <si>
    <t>BANKARSKE USLUGE I USLUGE PLATNOG PROMETA</t>
  </si>
  <si>
    <t>GRAD ZAPREŠIĆ</t>
  </si>
  <si>
    <t>92840587889</t>
  </si>
  <si>
    <t>BENT EXCELLENT d.o.o. ZAGREB</t>
  </si>
  <si>
    <t>91040737993</t>
  </si>
  <si>
    <t>UREĐAJI, STROJEVI I OPREMA ZA OSTALE NAMJENE</t>
  </si>
  <si>
    <t>HP-HRVATSKA POŠTA D.D.</t>
  </si>
  <si>
    <t>87311810356</t>
  </si>
  <si>
    <t>ŽIVA VODA D.O.O.</t>
  </si>
  <si>
    <t>86255713939</t>
  </si>
  <si>
    <t>MATERIJAL I SIROVINE</t>
  </si>
  <si>
    <t>PRESEČKI GRUPA D.O.O.</t>
  </si>
  <si>
    <t>85843181422</t>
  </si>
  <si>
    <t>KRAPINA 49000</t>
  </si>
  <si>
    <t>FINANCIJSKA AGENCIJA</t>
  </si>
  <si>
    <t>85821130368</t>
  </si>
  <si>
    <t>OSTALI NESPOMENUTI RASHODI POSLOVANJA</t>
  </si>
  <si>
    <t>TRGOCENTAR D.O.O.</t>
  </si>
  <si>
    <t>84210581427</t>
  </si>
  <si>
    <t>ZABOK</t>
  </si>
  <si>
    <t>HRVATSKI TELEKOM- HT</t>
  </si>
  <si>
    <t>81793146560</t>
  </si>
  <si>
    <t>STROJARSTVO BRANILOVIĆ D.O.O.</t>
  </si>
  <si>
    <t>79552640611</t>
  </si>
  <si>
    <t>ČAKOVEC</t>
  </si>
  <si>
    <t>MATERIJAL I DIJELOVI ZA TEKUĆE I INVESTICIJSKO ODRŽAVANJE</t>
  </si>
  <si>
    <t>IVERPAN D.O.O.</t>
  </si>
  <si>
    <t>79423686094</t>
  </si>
  <si>
    <t>DONJA ZELINA</t>
  </si>
  <si>
    <t>OPTIMUS LAB D.O.O.</t>
  </si>
  <si>
    <t>71981294715</t>
  </si>
  <si>
    <t>RAČUNALNE USLUGE</t>
  </si>
  <si>
    <t>BAUHAUS-ZAGREB, KOMANDITNO DRUŠTVO ZA TRGOVINU I USLUGE</t>
  </si>
  <si>
    <t>71642207963</t>
  </si>
  <si>
    <t>10090 ZAGREB</t>
  </si>
  <si>
    <t>HŠK</t>
  </si>
  <si>
    <t>68438078505</t>
  </si>
  <si>
    <t>SITNI INVENTAR I AUTO GUME</t>
  </si>
  <si>
    <t>DOM ZDRAVLJA ZAGREBAČKE ŽUPANIJE</t>
  </si>
  <si>
    <t>67021010361</t>
  </si>
  <si>
    <t>HR-10430 Samobor</t>
  </si>
  <si>
    <t>ZDRAVSTVENE I VETERINARSKE USLUGE</t>
  </si>
  <si>
    <t>BARIS D.O.O.</t>
  </si>
  <si>
    <t>66517874387</t>
  </si>
  <si>
    <t>OSTALE USLUGE</t>
  </si>
  <si>
    <t>HEP OPSKRBA D.O.O.</t>
  </si>
  <si>
    <t>63073332379</t>
  </si>
  <si>
    <t>ENERGIJA</t>
  </si>
  <si>
    <t>CVJEĆARSKI OBRT I POGREBNE USLUGE RUŽA VL. IVA GORIČKI</t>
  </si>
  <si>
    <t>58332912799</t>
  </si>
  <si>
    <t>BRDOVEC</t>
  </si>
  <si>
    <t>KB d.o.o.</t>
  </si>
  <si>
    <t>57881852421</t>
  </si>
  <si>
    <t>SRAČINEC</t>
  </si>
  <si>
    <t>ENERGOATEST KONTROL d.o.o.</t>
  </si>
  <si>
    <t>57560431322</t>
  </si>
  <si>
    <t>OPTIKA KABEL TV D.O.O.</t>
  </si>
  <si>
    <t>50999639699</t>
  </si>
  <si>
    <t>SERVIS BUKOVINA</t>
  </si>
  <si>
    <t>46482777062</t>
  </si>
  <si>
    <t>USLUGE TEKUĆEG I INVESTICIJSKOG ODRŽAVANJA</t>
  </si>
  <si>
    <t>METRO</t>
  </si>
  <si>
    <t>38016445738</t>
  </si>
  <si>
    <t>AHELOS IT</t>
  </si>
  <si>
    <t>35723890500</t>
  </si>
  <si>
    <t>OROSLAVLJE</t>
  </si>
  <si>
    <t>NOVA OPREMA</t>
  </si>
  <si>
    <t>32188696480</t>
  </si>
  <si>
    <t>SAMOBOR</t>
  </si>
  <si>
    <t>LADANJSKI RAJ VL.ZLATKO JANČIĆ</t>
  </si>
  <si>
    <t>31257249260</t>
  </si>
  <si>
    <t>10000 Zagreb</t>
  </si>
  <si>
    <t>VODOOPSKRBA I ODVODNJA  ZAPREŠIĆ D.O.O.</t>
  </si>
  <si>
    <t>29113541841</t>
  </si>
  <si>
    <t>MEĐIMURJE-PLIN D.O.O.</t>
  </si>
  <si>
    <t>29035933600</t>
  </si>
  <si>
    <t>SREDNJA ŠKOLA ZABOK</t>
  </si>
  <si>
    <t>27822403513</t>
  </si>
  <si>
    <t xml:space="preserve"> ZABOK</t>
  </si>
  <si>
    <t>ČLANARINE</t>
  </si>
  <si>
    <t>CROATIA OSIGURANJE D.O.O.</t>
  </si>
  <si>
    <t>26187994862</t>
  </si>
  <si>
    <t>PREMIJE OSIGURANJA</t>
  </si>
  <si>
    <t>VATROZAŠTITA vl. Željko Fruk</t>
  </si>
  <si>
    <t>26087715358</t>
  </si>
  <si>
    <t>ROTO DINAMIC D.O.O.</t>
  </si>
  <si>
    <t>24723122482</t>
  </si>
  <si>
    <t>REPREZENTACIJA</t>
  </si>
  <si>
    <t>METUS d.o.o.</t>
  </si>
  <si>
    <t>24690129373</t>
  </si>
  <si>
    <t>SVETA NEDELJA</t>
  </si>
  <si>
    <t>BOJOCENTAR D.O.O.</t>
  </si>
  <si>
    <t>21930420297</t>
  </si>
  <si>
    <t>POJATNO</t>
  </si>
  <si>
    <t>GENEX d.o.o.</t>
  </si>
  <si>
    <t>17751264789</t>
  </si>
  <si>
    <t>OGULIN</t>
  </si>
  <si>
    <t>STRUČNO USAVRŠAVANJE ZAPOSLENIKA</t>
  </si>
  <si>
    <t>AFRODITA COMMERC D.O.O.</t>
  </si>
  <si>
    <t>13262076150</t>
  </si>
  <si>
    <t>Generali osiguranje d.d.</t>
  </si>
  <si>
    <t>10840749604</t>
  </si>
  <si>
    <t>LOGOBOX d.o.o.</t>
  </si>
  <si>
    <t>08317306471</t>
  </si>
  <si>
    <t>Franck d.d.</t>
  </si>
  <si>
    <t>07676693758</t>
  </si>
  <si>
    <t>ART ERIJA d.o.o. ARTEARIA HOTEL</t>
  </si>
  <si>
    <t>04492696075</t>
  </si>
  <si>
    <t>BJELOVAR</t>
  </si>
  <si>
    <t>SLUŽBENA PUTOVANJA</t>
  </si>
  <si>
    <t>DINOP D.O.O.</t>
  </si>
  <si>
    <t>00042324329</t>
  </si>
  <si>
    <t>SESVETE, SOBLINEC</t>
  </si>
  <si>
    <t>Sveukupno:</t>
  </si>
  <si>
    <t>DUBROVNIK SUN d.o.o.</t>
  </si>
  <si>
    <t>60174672203</t>
  </si>
  <si>
    <t>DUBROVNIK</t>
  </si>
  <si>
    <t>HOTEL OSIJEK d.o.o.</t>
  </si>
  <si>
    <t>58839546584</t>
  </si>
  <si>
    <t>OSIJEK</t>
  </si>
  <si>
    <t>ALLIANZ HRVATSKA d.d.</t>
  </si>
  <si>
    <t>23759810849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</si>
  <si>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</si>
  <si>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</si>
  <si>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</si>
  <si>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</si>
  <si>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</si>
  <si>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</si>
  <si>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</si>
  <si>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</si>
  <si>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</si>
  <si>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</si>
  <si>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</si>
  <si>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</si>
  <si>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</si>
  <si>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Razdoblje: veljača 2025.</t>
  </si>
  <si>
    <t>ZVONIMIR PERKOVIĆ</t>
  </si>
  <si>
    <t>INTELEKTUALNE I OSOBNE USLUGE (ugovor o djelu, bruto iznos s doprinosima na bruto)</t>
  </si>
  <si>
    <t>SANJA RAŠKOVIĆ</t>
  </si>
  <si>
    <t>INTELEKTUALNE I OSOBNE USLUGE (ugovor o autorskom djelu, bruto iznos s doprinosima na bruto)</t>
  </si>
  <si>
    <t>SANDRA MAGLOV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</si>
</sst>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A91" zoomScaleNormal="100" workbookViewId="0">
      <selection activeCell="C114" sqref="C1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334.04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334.04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17.399999999999999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17.399999999999999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65</v>
      </c>
      <c r="E11" s="10">
        <v>3227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625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130.27000000000001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130.27000000000001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101.67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101.67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29</v>
      </c>
      <c r="D19" s="18">
        <v>2364.29</v>
      </c>
      <c r="E19" s="10">
        <v>4227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2364.29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29</v>
      </c>
      <c r="D21" s="18">
        <v>42.48</v>
      </c>
      <c r="E21" s="10">
        <v>3231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42.48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29</v>
      </c>
      <c r="D23" s="18">
        <v>223.6</v>
      </c>
      <c r="E23" s="10">
        <v>3222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223.6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390</v>
      </c>
      <c r="E25" s="10">
        <v>3231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390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29</v>
      </c>
      <c r="D27" s="18">
        <v>1.66</v>
      </c>
      <c r="E27" s="10">
        <v>3299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1.66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497.44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497.44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29</v>
      </c>
      <c r="D31" s="18">
        <v>337.47</v>
      </c>
      <c r="E31" s="10">
        <v>3231</v>
      </c>
      <c r="F31" s="9" t="s">
        <v>26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337.47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949.38</v>
      </c>
      <c r="E33" s="10">
        <v>3224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949.38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940.81</v>
      </c>
      <c r="E35" s="10">
        <v>3224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940.81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54</v>
      </c>
      <c r="D37" s="18">
        <v>127.8</v>
      </c>
      <c r="E37" s="10">
        <v>3238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127.8</v>
      </c>
      <c r="E38" s="23"/>
      <c r="F38" s="25"/>
      <c r="G38" s="26"/>
    </row>
    <row r="39" spans="1:7" ht="30" x14ac:dyDescent="0.25">
      <c r="A39" s="35" t="s">
        <v>62</v>
      </c>
      <c r="B39" s="14" t="s">
        <v>63</v>
      </c>
      <c r="C39" s="10" t="s">
        <v>64</v>
      </c>
      <c r="D39" s="18">
        <v>85.81</v>
      </c>
      <c r="E39" s="10">
        <v>3224</v>
      </c>
      <c r="F39" s="9" t="s">
        <v>55</v>
      </c>
      <c r="G39" s="3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85.81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29</v>
      </c>
      <c r="D41" s="18">
        <v>493.5</v>
      </c>
      <c r="E41" s="10">
        <v>3225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493.5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66.650000000000006</v>
      </c>
      <c r="E43" s="10">
        <v>3236</v>
      </c>
      <c r="F43" s="9" t="s">
        <v>71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66.650000000000006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12</v>
      </c>
      <c r="D45" s="18">
        <v>137.5</v>
      </c>
      <c r="E45" s="10">
        <v>3239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137.5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29</v>
      </c>
      <c r="D47" s="18">
        <v>2826.55</v>
      </c>
      <c r="E47" s="10">
        <v>3223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2826.55</v>
      </c>
      <c r="E48" s="23"/>
      <c r="F48" s="25"/>
      <c r="G48" s="26"/>
    </row>
    <row r="49" spans="1:7" ht="30" x14ac:dyDescent="0.25">
      <c r="A49" s="35" t="s">
        <v>78</v>
      </c>
      <c r="B49" s="14" t="s">
        <v>79</v>
      </c>
      <c r="C49" s="10" t="s">
        <v>80</v>
      </c>
      <c r="D49" s="18">
        <v>40</v>
      </c>
      <c r="E49" s="10">
        <v>3299</v>
      </c>
      <c r="F49" s="9" t="s">
        <v>46</v>
      </c>
      <c r="G49" s="3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40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46.88</v>
      </c>
      <c r="E51" s="10">
        <v>3299</v>
      </c>
      <c r="F51" s="9" t="s">
        <v>46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46.88</v>
      </c>
      <c r="E52" s="23"/>
      <c r="F52" s="25"/>
      <c r="G52" s="26"/>
    </row>
    <row r="53" spans="1:7" x14ac:dyDescent="0.25">
      <c r="A53" s="9" t="s">
        <v>84</v>
      </c>
      <c r="B53" s="14" t="s">
        <v>85</v>
      </c>
      <c r="C53" s="10" t="s">
        <v>12</v>
      </c>
      <c r="D53" s="18">
        <v>50</v>
      </c>
      <c r="E53" s="10">
        <v>3239</v>
      </c>
      <c r="F53" s="9" t="s">
        <v>74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50</v>
      </c>
      <c r="E54" s="23"/>
      <c r="F54" s="25"/>
      <c r="G54" s="26"/>
    </row>
    <row r="55" spans="1:7" x14ac:dyDescent="0.25">
      <c r="A55" s="9" t="s">
        <v>86</v>
      </c>
      <c r="B55" s="14" t="s">
        <v>87</v>
      </c>
      <c r="C55" s="10" t="s">
        <v>12</v>
      </c>
      <c r="D55" s="18">
        <v>8.74</v>
      </c>
      <c r="E55" s="10">
        <v>3231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8.74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12</v>
      </c>
      <c r="D57" s="18">
        <v>216.76</v>
      </c>
      <c r="E57" s="10">
        <v>3221</v>
      </c>
      <c r="F57" s="9" t="s">
        <v>13</v>
      </c>
      <c r="G57" s="27" t="s">
        <v>14</v>
      </c>
    </row>
    <row r="58" spans="1:7" x14ac:dyDescent="0.25">
      <c r="A58" s="9"/>
      <c r="B58" s="14"/>
      <c r="C58" s="10"/>
      <c r="D58" s="18">
        <v>56.25</v>
      </c>
      <c r="E58" s="10">
        <v>3232</v>
      </c>
      <c r="F58" s="9" t="s">
        <v>90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273.01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29</v>
      </c>
      <c r="D60" s="18">
        <v>32.159999999999997</v>
      </c>
      <c r="E60" s="10">
        <v>3221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32.159999999999997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212.36</v>
      </c>
      <c r="E62" s="10">
        <v>3238</v>
      </c>
      <c r="F62" s="9" t="s">
        <v>61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212.36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98</v>
      </c>
      <c r="D64" s="18">
        <v>128.19</v>
      </c>
      <c r="E64" s="10">
        <v>3221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128.19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101</v>
      </c>
      <c r="D66" s="18">
        <v>1352</v>
      </c>
      <c r="E66" s="10">
        <v>3299</v>
      </c>
      <c r="F66" s="9" t="s">
        <v>46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1352</v>
      </c>
      <c r="E67" s="23"/>
      <c r="F67" s="25"/>
      <c r="G67" s="26"/>
    </row>
    <row r="68" spans="1:7" x14ac:dyDescent="0.25">
      <c r="A68" s="9" t="s">
        <v>102</v>
      </c>
      <c r="B68" s="14" t="s">
        <v>103</v>
      </c>
      <c r="C68" s="10" t="s">
        <v>12</v>
      </c>
      <c r="D68" s="18">
        <v>562.12</v>
      </c>
      <c r="E68" s="10">
        <v>3234</v>
      </c>
      <c r="F68" s="9" t="s">
        <v>18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562.12</v>
      </c>
      <c r="E69" s="23"/>
      <c r="F69" s="25"/>
      <c r="G69" s="26"/>
    </row>
    <row r="70" spans="1:7" x14ac:dyDescent="0.25">
      <c r="A70" s="9" t="s">
        <v>104</v>
      </c>
      <c r="B70" s="14" t="s">
        <v>105</v>
      </c>
      <c r="C70" s="10" t="s">
        <v>54</v>
      </c>
      <c r="D70" s="18">
        <v>8225.76</v>
      </c>
      <c r="E70" s="10">
        <v>3223</v>
      </c>
      <c r="F70" s="9" t="s">
        <v>77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8225.76</v>
      </c>
      <c r="E71" s="23"/>
      <c r="F71" s="25"/>
      <c r="G71" s="26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55</v>
      </c>
      <c r="E72" s="10">
        <v>3294</v>
      </c>
      <c r="F72" s="9" t="s">
        <v>109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55</v>
      </c>
      <c r="E73" s="23"/>
      <c r="F73" s="25"/>
      <c r="G73" s="26"/>
    </row>
    <row r="74" spans="1:7" x14ac:dyDescent="0.25">
      <c r="A74" s="9" t="s">
        <v>110</v>
      </c>
      <c r="B74" s="14" t="s">
        <v>111</v>
      </c>
      <c r="C74" s="10" t="s">
        <v>29</v>
      </c>
      <c r="D74" s="18">
        <v>1173.02</v>
      </c>
      <c r="E74" s="10">
        <v>3292</v>
      </c>
      <c r="F74" s="9" t="s">
        <v>112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1173.02</v>
      </c>
      <c r="E75" s="23"/>
      <c r="F75" s="25"/>
      <c r="G75" s="26"/>
    </row>
    <row r="76" spans="1:7" x14ac:dyDescent="0.25">
      <c r="A76" s="9" t="s">
        <v>113</v>
      </c>
      <c r="B76" s="14" t="s">
        <v>114</v>
      </c>
      <c r="C76" s="10" t="s">
        <v>49</v>
      </c>
      <c r="D76" s="18">
        <v>843.75</v>
      </c>
      <c r="E76" s="10">
        <v>3239</v>
      </c>
      <c r="F76" s="9" t="s">
        <v>74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843.75</v>
      </c>
      <c r="E77" s="23"/>
      <c r="F77" s="25"/>
      <c r="G77" s="26"/>
    </row>
    <row r="78" spans="1:7" x14ac:dyDescent="0.25">
      <c r="A78" s="9" t="s">
        <v>115</v>
      </c>
      <c r="B78" s="14" t="s">
        <v>116</v>
      </c>
      <c r="C78" s="10" t="s">
        <v>98</v>
      </c>
      <c r="D78" s="18">
        <v>95.18</v>
      </c>
      <c r="E78" s="10">
        <v>3293</v>
      </c>
      <c r="F78" s="9" t="s">
        <v>117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95.18</v>
      </c>
      <c r="E79" s="23"/>
      <c r="F79" s="25"/>
      <c r="G79" s="26"/>
    </row>
    <row r="80" spans="1:7" x14ac:dyDescent="0.25">
      <c r="A80" s="9" t="s">
        <v>118</v>
      </c>
      <c r="B80" s="14" t="s">
        <v>119</v>
      </c>
      <c r="C80" s="10" t="s">
        <v>120</v>
      </c>
      <c r="D80" s="18">
        <v>70.58</v>
      </c>
      <c r="E80" s="10">
        <v>3232</v>
      </c>
      <c r="F80" s="9" t="s">
        <v>90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70.58</v>
      </c>
      <c r="E81" s="23"/>
      <c r="F81" s="25"/>
      <c r="G81" s="26"/>
    </row>
    <row r="82" spans="1:7" x14ac:dyDescent="0.25">
      <c r="A82" s="9" t="s">
        <v>121</v>
      </c>
      <c r="B82" s="14" t="s">
        <v>122</v>
      </c>
      <c r="C82" s="10" t="s">
        <v>123</v>
      </c>
      <c r="D82" s="18">
        <v>104.63</v>
      </c>
      <c r="E82" s="10">
        <v>3224</v>
      </c>
      <c r="F82" s="9" t="s">
        <v>55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104.63</v>
      </c>
      <c r="E83" s="23"/>
      <c r="F83" s="25"/>
      <c r="G83" s="26"/>
    </row>
    <row r="84" spans="1:7" x14ac:dyDescent="0.25">
      <c r="A84" s="9" t="s">
        <v>124</v>
      </c>
      <c r="B84" s="14" t="s">
        <v>125</v>
      </c>
      <c r="C84" s="10" t="s">
        <v>126</v>
      </c>
      <c r="D84" s="18">
        <v>480</v>
      </c>
      <c r="E84" s="10">
        <v>3213</v>
      </c>
      <c r="F84" s="9" t="s">
        <v>127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480</v>
      </c>
      <c r="E85" s="23"/>
      <c r="F85" s="25"/>
      <c r="G85" s="26"/>
    </row>
    <row r="86" spans="1:7" x14ac:dyDescent="0.25">
      <c r="A86" s="9" t="s">
        <v>128</v>
      </c>
      <c r="B86" s="14" t="s">
        <v>129</v>
      </c>
      <c r="C86" s="10" t="s">
        <v>29</v>
      </c>
      <c r="D86" s="18">
        <v>106.68</v>
      </c>
      <c r="E86" s="10">
        <v>3221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106.68</v>
      </c>
      <c r="E87" s="23"/>
      <c r="F87" s="25"/>
      <c r="G87" s="26"/>
    </row>
    <row r="88" spans="1:7" x14ac:dyDescent="0.25">
      <c r="A88" s="9" t="s">
        <v>130</v>
      </c>
      <c r="B88" s="14" t="s">
        <v>131</v>
      </c>
      <c r="C88" s="10" t="s">
        <v>29</v>
      </c>
      <c r="D88" s="18">
        <v>80.36</v>
      </c>
      <c r="E88" s="10">
        <v>3299</v>
      </c>
      <c r="F88" s="9" t="s">
        <v>46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80.36</v>
      </c>
      <c r="E89" s="23"/>
      <c r="F89" s="25"/>
      <c r="G89" s="26"/>
    </row>
    <row r="90" spans="1:7" x14ac:dyDescent="0.25">
      <c r="A90" s="9" t="s">
        <v>132</v>
      </c>
      <c r="B90" s="14" t="s">
        <v>133</v>
      </c>
      <c r="C90" s="10" t="s">
        <v>29</v>
      </c>
      <c r="D90" s="18">
        <v>24.6</v>
      </c>
      <c r="E90" s="10">
        <v>3221</v>
      </c>
      <c r="F90" s="9" t="s">
        <v>13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24.6</v>
      </c>
      <c r="E91" s="23"/>
      <c r="F91" s="25"/>
      <c r="G91" s="26"/>
    </row>
    <row r="92" spans="1:7" x14ac:dyDescent="0.25">
      <c r="A92" s="9" t="s">
        <v>134</v>
      </c>
      <c r="B92" s="14" t="s">
        <v>135</v>
      </c>
      <c r="C92" s="10" t="s">
        <v>101</v>
      </c>
      <c r="D92" s="18">
        <v>114.3</v>
      </c>
      <c r="E92" s="10">
        <v>3224</v>
      </c>
      <c r="F92" s="9" t="s">
        <v>55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114.3</v>
      </c>
      <c r="E93" s="23"/>
      <c r="F93" s="25"/>
      <c r="G93" s="26"/>
    </row>
    <row r="94" spans="1:7" x14ac:dyDescent="0.25">
      <c r="A94" s="9" t="s">
        <v>136</v>
      </c>
      <c r="B94" s="14" t="s">
        <v>137</v>
      </c>
      <c r="C94" s="10" t="s">
        <v>138</v>
      </c>
      <c r="D94" s="18">
        <v>111.8</v>
      </c>
      <c r="E94" s="10">
        <v>3211</v>
      </c>
      <c r="F94" s="9" t="s">
        <v>139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111.8</v>
      </c>
      <c r="E95" s="23"/>
      <c r="F95" s="25"/>
      <c r="G95" s="26"/>
    </row>
    <row r="96" spans="1:7" x14ac:dyDescent="0.25">
      <c r="A96" s="9" t="s">
        <v>140</v>
      </c>
      <c r="B96" s="14" t="s">
        <v>141</v>
      </c>
      <c r="C96" s="10" t="s">
        <v>142</v>
      </c>
      <c r="D96" s="18">
        <v>323.47000000000003</v>
      </c>
      <c r="E96" s="10">
        <v>3224</v>
      </c>
      <c r="F96" s="9" t="s">
        <v>55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323.47000000000003</v>
      </c>
      <c r="E97" s="23"/>
      <c r="F97" s="25"/>
      <c r="G97" s="26"/>
    </row>
    <row r="98" spans="1:7" x14ac:dyDescent="0.25">
      <c r="A98" s="9" t="s">
        <v>144</v>
      </c>
      <c r="B98" s="14" t="s">
        <v>145</v>
      </c>
      <c r="C98" s="10" t="s">
        <v>146</v>
      </c>
      <c r="D98" s="18">
        <v>369.5</v>
      </c>
      <c r="E98" s="10">
        <v>3211</v>
      </c>
      <c r="F98" s="9" t="s">
        <v>139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v>369.5</v>
      </c>
      <c r="E99" s="23"/>
      <c r="F99" s="25"/>
      <c r="G99" s="26"/>
    </row>
    <row r="100" spans="1:7" x14ac:dyDescent="0.25">
      <c r="A100" s="9" t="s">
        <v>147</v>
      </c>
      <c r="B100" s="14" t="s">
        <v>148</v>
      </c>
      <c r="C100" s="10" t="s">
        <v>149</v>
      </c>
      <c r="D100" s="18">
        <v>465.84</v>
      </c>
      <c r="E100" s="10">
        <v>3211</v>
      </c>
      <c r="F100" s="9" t="s">
        <v>139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v>465.84</v>
      </c>
      <c r="E101" s="23"/>
      <c r="F101" s="25"/>
      <c r="G101" s="26"/>
    </row>
    <row r="102" spans="1:7" x14ac:dyDescent="0.25">
      <c r="A102" s="9" t="s">
        <v>150</v>
      </c>
      <c r="B102" s="14" t="s">
        <v>151</v>
      </c>
      <c r="C102" s="10" t="s">
        <v>29</v>
      </c>
      <c r="D102" s="18">
        <v>360</v>
      </c>
      <c r="E102" s="10">
        <v>3299</v>
      </c>
      <c r="F102" s="9" t="s">
        <v>46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v>360</v>
      </c>
      <c r="E103" s="23"/>
      <c r="F103" s="25"/>
      <c r="G103" s="26"/>
    </row>
    <row r="104" spans="1:7" ht="30" x14ac:dyDescent="0.25">
      <c r="A104" s="9" t="s">
        <v>166</v>
      </c>
      <c r="B104" s="14"/>
      <c r="C104" s="10"/>
      <c r="D104" s="18">
        <v>447.92</v>
      </c>
      <c r="E104" s="10">
        <v>3237</v>
      </c>
      <c r="F104" s="35" t="s">
        <v>167</v>
      </c>
      <c r="G104" s="36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v>447.92</v>
      </c>
      <c r="E105" s="23"/>
      <c r="F105" s="25"/>
      <c r="G105" s="26"/>
    </row>
    <row r="106" spans="1:7" ht="30" x14ac:dyDescent="0.25">
      <c r="A106" s="9" t="s">
        <v>168</v>
      </c>
      <c r="B106" s="14"/>
      <c r="C106" s="10"/>
      <c r="D106" s="18">
        <v>261.82</v>
      </c>
      <c r="E106" s="10">
        <v>3237</v>
      </c>
      <c r="F106" s="35" t="s">
        <v>169</v>
      </c>
      <c r="G106" s="36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v>261.82</v>
      </c>
      <c r="E107" s="23"/>
      <c r="F107" s="25"/>
      <c r="G107" s="26"/>
    </row>
    <row r="108" spans="1:7" ht="30" x14ac:dyDescent="0.25">
      <c r="A108" s="9" t="s">
        <v>170</v>
      </c>
      <c r="B108" s="14"/>
      <c r="C108" s="10"/>
      <c r="D108" s="18">
        <v>247.41</v>
      </c>
      <c r="E108" s="10">
        <v>3237</v>
      </c>
      <c r="F108" s="35" t="s">
        <v>169</v>
      </c>
      <c r="G108" s="36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v>247.41</v>
      </c>
      <c r="E109" s="23"/>
      <c r="F109" s="25"/>
      <c r="G109" s="26"/>
    </row>
    <row r="110" spans="1:7" ht="27" customHeight="1" thickBot="1" x14ac:dyDescent="0.3">
      <c r="A110" s="38"/>
      <c r="B110" s="39"/>
      <c r="C110" s="40"/>
      <c r="D110" s="41"/>
      <c r="E110" s="40"/>
      <c r="F110" s="42"/>
      <c r="G110" s="28"/>
    </row>
    <row r="111" spans="1:7" ht="15.75" thickBot="1" x14ac:dyDescent="0.3">
      <c r="A111" s="29" t="s">
        <v>143</v>
      </c>
      <c r="B111" s="30"/>
      <c r="C111" s="31"/>
      <c r="D111" s="32">
        <f>SUM(D8,D10,D12,D14,D16,D18,D20,D22,D24,D26,D28,D30,D32,D34,D36,D38,D40,D42,D44,D46,D48,D50,D52,D54,D56,D59,D61,D63,D65,D67,D69,D71,D73,D75,D77,D79,D81,D83,D85,D87,D89,D91,D93,D95,D97,D99,D101,D103,D105,D107,D109)</f>
        <v>27425.4</v>
      </c>
      <c r="E111" s="31"/>
      <c r="F111" s="33"/>
      <c r="G111" s="34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16" sqref="A1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152</v>
      </c>
    </row>
    <row r="3" spans="1:2" ht="15.75" x14ac:dyDescent="0.25">
      <c r="A3" s="43" t="s">
        <v>153</v>
      </c>
      <c r="B3" s="44"/>
    </row>
    <row r="5" spans="1:2" ht="15.75" x14ac:dyDescent="0.25">
      <c r="A5" s="45" t="s">
        <v>165</v>
      </c>
    </row>
    <row r="7" spans="1:2" x14ac:dyDescent="0.25">
      <c r="A7" s="46" t="s">
        <v>154</v>
      </c>
      <c r="B7" s="47" t="s">
        <v>155</v>
      </c>
    </row>
    <row r="8" spans="1:2" x14ac:dyDescent="0.25">
      <c r="A8" s="48">
        <v>194646.15</v>
      </c>
      <c r="B8" s="49" t="s">
        <v>156</v>
      </c>
    </row>
    <row r="9" spans="1:2" x14ac:dyDescent="0.25">
      <c r="A9" s="48">
        <v>11276.3</v>
      </c>
      <c r="B9" s="49" t="s">
        <v>157</v>
      </c>
    </row>
    <row r="10" spans="1:2" x14ac:dyDescent="0.25">
      <c r="A10" s="48">
        <v>1086.94</v>
      </c>
      <c r="B10" s="49" t="s">
        <v>158</v>
      </c>
    </row>
    <row r="11" spans="1:2" x14ac:dyDescent="0.25">
      <c r="A11" s="48">
        <v>32914.39</v>
      </c>
      <c r="B11" s="49" t="s">
        <v>159</v>
      </c>
    </row>
    <row r="12" spans="1:2" x14ac:dyDescent="0.25">
      <c r="A12" s="48">
        <v>1423.4</v>
      </c>
      <c r="B12" s="49" t="s">
        <v>160</v>
      </c>
    </row>
    <row r="13" spans="1:2" x14ac:dyDescent="0.25">
      <c r="A13" s="48">
        <v>4688.72</v>
      </c>
      <c r="B13" s="49" t="s">
        <v>161</v>
      </c>
    </row>
    <row r="14" spans="1:2" x14ac:dyDescent="0.25">
      <c r="A14" s="48">
        <v>2203.16</v>
      </c>
      <c r="B14" s="49" t="s">
        <v>162</v>
      </c>
    </row>
    <row r="15" spans="1:2" x14ac:dyDescent="0.25">
      <c r="A15" s="48">
        <v>647.16999999999996</v>
      </c>
      <c r="B15" s="49" t="s">
        <v>163</v>
      </c>
    </row>
    <row r="16" spans="1:2" x14ac:dyDescent="0.25">
      <c r="A16" s="48"/>
      <c r="B16" s="49"/>
    </row>
    <row r="17" spans="1:2" x14ac:dyDescent="0.25">
      <c r="A17" s="50">
        <f>SUM(A8:A15)</f>
        <v>248886.22999999998</v>
      </c>
      <c r="B17" s="51" t="s">
        <v>164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2025-03-14T09:56:13Z</dcterms:modified>
</cp:coreProperties>
</file>