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/>
  </bookViews>
  <sheets>
    <sheet name="Kategorija 1" sheetId="1" r:id="rId1"/>
    <sheet name="Kategorija 2" sheetId="2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55" i="1"/>
  <c r="D131" i="1" l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8" i="1"/>
  <c r="D86" i="1"/>
  <c r="D84" i="1"/>
  <c r="D82" i="1"/>
  <c r="D80" i="1"/>
  <c r="D78" i="1"/>
  <c r="D76" i="1"/>
  <c r="D74" i="1"/>
  <c r="D72" i="1"/>
  <c r="D70" i="1"/>
  <c r="D67" i="1"/>
  <c r="D65" i="1"/>
  <c r="D63" i="1"/>
  <c r="D61" i="1"/>
  <c r="D57" i="1"/>
  <c r="D55" i="1"/>
  <c r="D53" i="1"/>
  <c r="D51" i="1"/>
  <c r="D48" i="1"/>
  <c r="D46" i="1"/>
  <c r="D44" i="1"/>
  <c r="D42" i="1"/>
  <c r="D40" i="1"/>
  <c r="D38" i="1"/>
  <c r="D36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<sst xmlns="http://schemas.openxmlformats.org/spreadsheetml/2006/main" count="445" uniqueCount="208">
  <si>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</si>
  <si>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</si>
  <si>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</si>
  <si>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</si>
  <si>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</si>
  <si>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</si>
  <si>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</si>
  <si>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</si>
  <si>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</si>
  <si>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01.03.2025 Do 31.03.2025</t>
  </si>
  <si>
    <t>DB PROM D.O.O.</t>
  </si>
  <si>
    <t>97042352651</t>
  </si>
  <si>
    <t>ZAPREŠIĆ</t>
  </si>
  <si>
    <t>UREDSKI MATERIJAL I OSTALI MATERIJALNI RASHODI</t>
  </si>
  <si>
    <t>SREDNJA ŠKOLA BAN JOSIP JELAČIĆ</t>
  </si>
  <si>
    <t>Ukupno:</t>
  </si>
  <si>
    <t>ZAJEDNICA UGOST.-TURIST.ŠKOLA RH</t>
  </si>
  <si>
    <t>96751705857</t>
  </si>
  <si>
    <t>OPATIJA</t>
  </si>
  <si>
    <t>ČLANARINE</t>
  </si>
  <si>
    <t>ZAPREŠIĆ D.O.O.</t>
  </si>
  <si>
    <t>96412232479</t>
  </si>
  <si>
    <t>KOMUNALNE USLUGE</t>
  </si>
  <si>
    <t>PEKARNA KAJ D.O.O.</t>
  </si>
  <si>
    <t>94485011867</t>
  </si>
  <si>
    <t>POLJANICA BISTRANSKA</t>
  </si>
  <si>
    <t>OSTALI NESPOMENUTI RASHODI POSLOVANJA</t>
  </si>
  <si>
    <t>DM-DROGERIE MARKT D.O.O.</t>
  </si>
  <si>
    <t>94124811986</t>
  </si>
  <si>
    <t>REPREZENTACIJA</t>
  </si>
  <si>
    <t>IVČEK OBRT ZA PRIJEVOZ VL. BRANKO IVČEK</t>
  </si>
  <si>
    <t>93078106157</t>
  </si>
  <si>
    <t>JAKOVLJE</t>
  </si>
  <si>
    <t>ZAGREBAČKA BANKA D.D.</t>
  </si>
  <si>
    <t>92963223473</t>
  </si>
  <si>
    <t>ZAGREB</t>
  </si>
  <si>
    <t>BANKARSKE USLUGE I USLUGE PLATNOG PROMETA</t>
  </si>
  <si>
    <t>GRAD ZAPREŠIĆ</t>
  </si>
  <si>
    <t>92840587889</t>
  </si>
  <si>
    <t>CAMMEO FRANŠIZA d.o.o.</t>
  </si>
  <si>
    <t>87479457713</t>
  </si>
  <si>
    <t>Osijek</t>
  </si>
  <si>
    <t>HP-HRVATSKA POŠTA D.D.</t>
  </si>
  <si>
    <t>87311810356</t>
  </si>
  <si>
    <t>USLUGE TELEFONA, INTERNETA, POŠTE I PRIJEVOZA</t>
  </si>
  <si>
    <t>ŽIVA VODA D.O.O.</t>
  </si>
  <si>
    <t>86255713939</t>
  </si>
  <si>
    <t>MATERIJAL I SIROVINE</t>
  </si>
  <si>
    <t>PRESEČKI GRUPA D.O.O.</t>
  </si>
  <si>
    <t>85843181422</t>
  </si>
  <si>
    <t>FINANCIJSKA AGENCIJA</t>
  </si>
  <si>
    <t>85821130368</t>
  </si>
  <si>
    <t>TRGOCENTAR D.O.O.</t>
  </si>
  <si>
    <t>84210581427</t>
  </si>
  <si>
    <t>ZABOK</t>
  </si>
  <si>
    <t>HRVATSKI TELEKOM- HT</t>
  </si>
  <si>
    <t>81793146560</t>
  </si>
  <si>
    <t>ELEKTRO CENTAR ZAPREŠIĆ J.D.O.O.</t>
  </si>
  <si>
    <t>78950130940</t>
  </si>
  <si>
    <t>KUPLJENOVO</t>
  </si>
  <si>
    <t>MATERIJAL I DIJELOVI ZA TEKUĆE I INVESTICIJSKO ODRŽAVANJE</t>
  </si>
  <si>
    <t>UDRUGA HRV.SREDNJOŠKOLSKIH RAVNATELJA</t>
  </si>
  <si>
    <t>75780877581</t>
  </si>
  <si>
    <t>OPTIMUS LAB D.O.O.</t>
  </si>
  <si>
    <t>71981294715</t>
  </si>
  <si>
    <t>ČAKOVEC</t>
  </si>
  <si>
    <t>RAČUNALNE USLUGE</t>
  </si>
  <si>
    <t>DOM ZDRAVLJA ZAGREBAČKE ŽUPANIJE</t>
  </si>
  <si>
    <t>67021010361</t>
  </si>
  <si>
    <t>ZDRAVSTVENE I VETERINARSKE USLUGE</t>
  </si>
  <si>
    <t>LIDL HRVATSKA D.O.O. K.D.</t>
  </si>
  <si>
    <t>66089976432</t>
  </si>
  <si>
    <t>VELIKA GORICA</t>
  </si>
  <si>
    <t>JYSK D.O.O.</t>
  </si>
  <si>
    <t>64729046835</t>
  </si>
  <si>
    <t>UREDSKA OPREMA I NAMJEŠTAJ</t>
  </si>
  <si>
    <t>NARODNE NOVINE d.d.</t>
  </si>
  <si>
    <t>64546066176</t>
  </si>
  <si>
    <t>HEP OPSKRBA D.O.O.</t>
  </si>
  <si>
    <t>63073332379</t>
  </si>
  <si>
    <t>ENERGIJA</t>
  </si>
  <si>
    <t>AUREL D.O.O.</t>
  </si>
  <si>
    <t>62871653225</t>
  </si>
  <si>
    <t>USLUGE TEKUĆEG I INVESTICIJSKOG ODRŽAVANJA</t>
  </si>
  <si>
    <t>KONZUM plus d.o.o.</t>
  </si>
  <si>
    <t>62226620908</t>
  </si>
  <si>
    <t>SANVET D.O.O. ZA DEZINFEKCIJU, DEZINSEKCIJU I DERATIZACIJU</t>
  </si>
  <si>
    <t>59867697722</t>
  </si>
  <si>
    <t>KLINČA SELA</t>
  </si>
  <si>
    <t>ALCA ZAGREB d.o.o.</t>
  </si>
  <si>
    <t>58353015102</t>
  </si>
  <si>
    <t>ENERGOATEST KONTROL d.o.o.</t>
  </si>
  <si>
    <t>57560431322</t>
  </si>
  <si>
    <t>OSTALE USLUGE</t>
  </si>
  <si>
    <t>FUKETA-OBRT ZA URARSKU DJ</t>
  </si>
  <si>
    <t>53361716764</t>
  </si>
  <si>
    <t>PRIJEVOZ PUTNIKA KI TURS , vl. Ivan Karačić</t>
  </si>
  <si>
    <t>52546545757</t>
  </si>
  <si>
    <t>JURČEC ALATI D.O.O.</t>
  </si>
  <si>
    <t>51172510950</t>
  </si>
  <si>
    <t>BRDOVEC</t>
  </si>
  <si>
    <t>OPTIKA KABEL TV D.O.O.</t>
  </si>
  <si>
    <t>50999639699</t>
  </si>
  <si>
    <t>ZIKAT USLUGE D.O.O.</t>
  </si>
  <si>
    <t>50201013707</t>
  </si>
  <si>
    <t>OMNITEH D.O.O.</t>
  </si>
  <si>
    <t>48559435696</t>
  </si>
  <si>
    <t>HRVATSKI KINEZIOLOŠKI SAVEZ</t>
  </si>
  <si>
    <t>46745727313</t>
  </si>
  <si>
    <t>STRUČNO USAVRŠAVANJE ZAPOSLENIKA</t>
  </si>
  <si>
    <t>POSLOVNI EDUKATOR D.O.O.</t>
  </si>
  <si>
    <t>45065170578</t>
  </si>
  <si>
    <t>TROGIR</t>
  </si>
  <si>
    <t>HRVATSKI SAVEZ UČENIČKIH ZADRUGA</t>
  </si>
  <si>
    <t>45052309127</t>
  </si>
  <si>
    <t>SHOES LIFE J.D.O.O.</t>
  </si>
  <si>
    <t>43030264195</t>
  </si>
  <si>
    <t>SLUŽBENA, RADNA I ZAŠTITNA ODJEĆA I OBUĆA</t>
  </si>
  <si>
    <t>METRO</t>
  </si>
  <si>
    <t>38016445738</t>
  </si>
  <si>
    <t>DVIJE PALME D.O.O.</t>
  </si>
  <si>
    <t>37357843098</t>
  </si>
  <si>
    <t>AHELOS IT</t>
  </si>
  <si>
    <t>35723890500</t>
  </si>
  <si>
    <t>OROSLAVLJE</t>
  </si>
  <si>
    <t>CARUZO d.o.o.</t>
  </si>
  <si>
    <t>35638960378</t>
  </si>
  <si>
    <t>VODOOPSKRBA I ODVODNJA  ZAPREŠIĆ D.O.O.</t>
  </si>
  <si>
    <t>29113541841</t>
  </si>
  <si>
    <t>MEĐIMURJE-PLIN D.O.O.</t>
  </si>
  <si>
    <t>29035933600</t>
  </si>
  <si>
    <t>GRADSKO SATIRIČKO KAZALIŠTE KEREMPUH</t>
  </si>
  <si>
    <t>26804323093</t>
  </si>
  <si>
    <t>CROATIA OSIGURANJE D.O.O.</t>
  </si>
  <si>
    <t>26187994862</t>
  </si>
  <si>
    <t>PREMIJE OSIGURANJA</t>
  </si>
  <si>
    <t>ROTO DINAMIC D.O.O.</t>
  </si>
  <si>
    <t>24723122482</t>
  </si>
  <si>
    <t>SAMOBOR</t>
  </si>
  <si>
    <t>METUS d.o.o.</t>
  </si>
  <si>
    <t>24690129373</t>
  </si>
  <si>
    <t>SVETA NEDELJA</t>
  </si>
  <si>
    <t>O.M. SUPORT D.O.O.</t>
  </si>
  <si>
    <t>23071028130</t>
  </si>
  <si>
    <t>INTELEKTUALNE I OSOBNE USLUGE</t>
  </si>
  <si>
    <t>BOJOCENTAR D.O.O.</t>
  </si>
  <si>
    <t>21930420297</t>
  </si>
  <si>
    <t>POJATNO</t>
  </si>
  <si>
    <t>KEUNE ADRIATIC D.O.O.</t>
  </si>
  <si>
    <t>21786197146</t>
  </si>
  <si>
    <t>DONJI STUPNIK</t>
  </si>
  <si>
    <t>TEA, VL. VIŠNJA KOCIJAN</t>
  </si>
  <si>
    <t>20198022983</t>
  </si>
  <si>
    <t>DIMNJAČARSTVO POZAIĆ, vl. Hrvoje Pozaić</t>
  </si>
  <si>
    <t>15285218972</t>
  </si>
  <si>
    <t>GORNJA STUBICA</t>
  </si>
  <si>
    <t>TUO  Mirjana Rastoke, vl. Darko Flanjak</t>
  </si>
  <si>
    <t>10975751801</t>
  </si>
  <si>
    <t>DONJI NIKŠIĆ</t>
  </si>
  <si>
    <t>Generali osiguranje d.d.</t>
  </si>
  <si>
    <t>10840749604</t>
  </si>
  <si>
    <t>MADERA BISTRO</t>
  </si>
  <si>
    <t>09171713972</t>
  </si>
  <si>
    <t>LJEKARNA JELENA NAGLIĆ ŠOŠTARIĆ</t>
  </si>
  <si>
    <t>00871710838</t>
  </si>
  <si>
    <t>OFFERTISSIMA D.O.O.</t>
  </si>
  <si>
    <t>00643859701</t>
  </si>
  <si>
    <t>SV. NEDELJA</t>
  </si>
  <si>
    <t>DINOP D.O.O.</t>
  </si>
  <si>
    <t>00042324329</t>
  </si>
  <si>
    <t>SESVETE, SOBLINEC</t>
  </si>
  <si>
    <t>PRISTOJBE I NAKNADE</t>
  </si>
  <si>
    <t>Sveukupno:</t>
  </si>
  <si>
    <t>ENTRIO TEHNOLOGIJE D.O.O.</t>
  </si>
  <si>
    <t>30513194761</t>
  </si>
  <si>
    <t>JUNP PLITVIČKA JEZERA</t>
  </si>
  <si>
    <t>91109303119</t>
  </si>
  <si>
    <t>PLITVIČKA JEZERA</t>
  </si>
  <si>
    <t>HOTELI ZADAR d.d.</t>
  </si>
  <si>
    <t>40699482950</t>
  </si>
  <si>
    <t>ZADAR</t>
  </si>
  <si>
    <t>SLUŽEBNA PUTOVANJA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</si>
  <si>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</si>
  <si>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</si>
  <si>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</si>
  <si>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</si>
  <si>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</si>
  <si>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</si>
  <si>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</si>
  <si>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</si>
  <si>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</si>
  <si>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</si>
  <si>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</si>
  <si>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3722 Naknade građanima i kućanstvima u naravi</t>
  </si>
  <si>
    <t>UKUPNO</t>
  </si>
  <si>
    <t>DRŽAVNI PRORAČUN REPUBLIKE HRVATSKE</t>
  </si>
  <si>
    <t>18683136487</t>
  </si>
  <si>
    <t>ALAN VIDAKOVIĆ</t>
  </si>
  <si>
    <t>INTELEKTUALNE I OSOBNE USLUGE (ugovor o djelu, bruto iznos s doprinosima na bruto)</t>
  </si>
  <si>
    <t>TOMISLAV BIONDA</t>
  </si>
  <si>
    <t>ZVONIMIR PERKOVIĆ</t>
  </si>
  <si>
    <t>MARTIN ŠTULEC</t>
  </si>
  <si>
    <t>MATIJA PRISELAC</t>
  </si>
  <si>
    <t>IVAN ŽAKMAN</t>
  </si>
  <si>
    <t>KRISTINA TENGELIN</t>
  </si>
  <si>
    <t>INTELEKTUALNE I OSOBNE USLUGE (Erasmus+ pozvani stručnjak)</t>
  </si>
  <si>
    <t>Razdoblje: ožujak 2025.</t>
  </si>
  <si>
    <t>KRAPINA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</si>
</sst>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7" fillId="0" borderId="12" xfId="0" applyFont="1" applyBorder="1"/>
    <xf numFmtId="4" fontId="8" fillId="6" borderId="12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4" fontId="9" fillId="0" borderId="12" xfId="0" applyNumberFormat="1" applyFont="1" applyBorder="1" applyAlignment="1">
      <alignment horizontal="center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topLeftCell="A112" zoomScaleNormal="100" workbookViewId="0">
      <selection activeCell="C82" sqref="C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548.63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548.63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150</v>
      </c>
      <c r="E9" s="10">
        <v>3294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150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17.399999999999999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17.399999999999999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20.7</v>
      </c>
      <c r="E13" s="10">
        <v>3299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20.7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35</v>
      </c>
      <c r="D15" s="18">
        <v>6.62</v>
      </c>
      <c r="E15" s="10">
        <v>3221</v>
      </c>
      <c r="F15" s="9" t="s">
        <v>13</v>
      </c>
      <c r="G15" s="27" t="s">
        <v>14</v>
      </c>
    </row>
    <row r="16" spans="1:7" x14ac:dyDescent="0.25">
      <c r="A16" s="9"/>
      <c r="B16" s="14"/>
      <c r="C16" s="10"/>
      <c r="D16" s="18">
        <v>41.9</v>
      </c>
      <c r="E16" s="10">
        <v>3293</v>
      </c>
      <c r="F16" s="9" t="s">
        <v>29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48.519999999999996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819.5</v>
      </c>
      <c r="E18" s="10">
        <v>3299</v>
      </c>
      <c r="F18" s="9" t="s">
        <v>26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819.5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144.30000000000001</v>
      </c>
      <c r="E20" s="10">
        <v>3431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144.30000000000001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12</v>
      </c>
      <c r="D22" s="18">
        <v>101.67</v>
      </c>
      <c r="E22" s="10">
        <v>3234</v>
      </c>
      <c r="F22" s="9" t="s">
        <v>22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101.67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90</v>
      </c>
      <c r="E24" s="10">
        <v>3299</v>
      </c>
      <c r="F24" s="9" t="s">
        <v>26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90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35</v>
      </c>
      <c r="D26" s="18">
        <v>64.48</v>
      </c>
      <c r="E26" s="10">
        <v>3231</v>
      </c>
      <c r="F26" s="9" t="s">
        <v>44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64.48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35</v>
      </c>
      <c r="D28" s="18">
        <v>223.6</v>
      </c>
      <c r="E28" s="10">
        <v>3222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223.6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207</v>
      </c>
      <c r="D30" s="18">
        <v>290</v>
      </c>
      <c r="E30" s="10">
        <v>3299</v>
      </c>
      <c r="F30" s="9" t="s">
        <v>26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290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35</v>
      </c>
      <c r="D32" s="18">
        <v>1.66</v>
      </c>
      <c r="E32" s="10">
        <v>3299</v>
      </c>
      <c r="F32" s="9" t="s">
        <v>26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1.66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54</v>
      </c>
      <c r="D34" s="18">
        <v>340.12</v>
      </c>
      <c r="E34" s="10">
        <v>3221</v>
      </c>
      <c r="F34" s="9" t="s">
        <v>13</v>
      </c>
      <c r="G34" s="27" t="s">
        <v>14</v>
      </c>
    </row>
    <row r="35" spans="1:7" x14ac:dyDescent="0.25">
      <c r="A35" s="9"/>
      <c r="B35" s="14"/>
      <c r="C35" s="10"/>
      <c r="D35" s="18">
        <v>59.22</v>
      </c>
      <c r="E35" s="10">
        <v>3299</v>
      </c>
      <c r="F35" s="9" t="s">
        <v>26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399.34000000000003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35</v>
      </c>
      <c r="D37" s="18">
        <v>306.83</v>
      </c>
      <c r="E37" s="10">
        <v>3231</v>
      </c>
      <c r="F37" s="9" t="s">
        <v>44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306.83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193.74</v>
      </c>
      <c r="E39" s="10">
        <v>3224</v>
      </c>
      <c r="F39" s="9" t="s">
        <v>60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193.74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35</v>
      </c>
      <c r="D41" s="18">
        <v>40</v>
      </c>
      <c r="E41" s="10">
        <v>3294</v>
      </c>
      <c r="F41" s="9" t="s">
        <v>19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40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127.8</v>
      </c>
      <c r="E43" s="10">
        <v>3238</v>
      </c>
      <c r="F43" s="9" t="s">
        <v>66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127.8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138</v>
      </c>
      <c r="D45" s="18">
        <v>312.55</v>
      </c>
      <c r="E45" s="10">
        <v>3236</v>
      </c>
      <c r="F45" s="9" t="s">
        <v>69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312.55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34.5</v>
      </c>
      <c r="E47" s="10">
        <v>3222</v>
      </c>
      <c r="F47" s="9" t="s">
        <v>47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34.5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35</v>
      </c>
      <c r="D49" s="18">
        <v>39.5</v>
      </c>
      <c r="E49" s="10">
        <v>3221</v>
      </c>
      <c r="F49" s="9" t="s">
        <v>13</v>
      </c>
      <c r="G49" s="27" t="s">
        <v>14</v>
      </c>
    </row>
    <row r="50" spans="1:7" x14ac:dyDescent="0.25">
      <c r="A50" s="9"/>
      <c r="B50" s="14"/>
      <c r="C50" s="10"/>
      <c r="D50" s="18">
        <v>65</v>
      </c>
      <c r="E50" s="10">
        <v>4221</v>
      </c>
      <c r="F50" s="9" t="s">
        <v>75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104.5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35</v>
      </c>
      <c r="D52" s="18">
        <v>8.3800000000000008</v>
      </c>
      <c r="E52" s="10">
        <v>3221</v>
      </c>
      <c r="F52" s="9" t="s">
        <v>13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8.3800000000000008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35</v>
      </c>
      <c r="D54" s="18">
        <v>2529.1</v>
      </c>
      <c r="E54" s="10">
        <v>3223</v>
      </c>
      <c r="F54" s="9" t="s">
        <v>80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2529.1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35</v>
      </c>
      <c r="D56" s="18">
        <v>303</v>
      </c>
      <c r="E56" s="10">
        <v>3232</v>
      </c>
      <c r="F56" s="9" t="s">
        <v>83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303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35</v>
      </c>
      <c r="D58" s="18">
        <v>12.17</v>
      </c>
      <c r="E58" s="10">
        <v>3221</v>
      </c>
      <c r="F58" s="9" t="s">
        <v>13</v>
      </c>
      <c r="G58" s="27" t="s">
        <v>14</v>
      </c>
    </row>
    <row r="59" spans="1:7" x14ac:dyDescent="0.25">
      <c r="A59" s="9"/>
      <c r="B59" s="14"/>
      <c r="C59" s="10"/>
      <c r="D59" s="18">
        <v>78.069999999999993</v>
      </c>
      <c r="E59" s="10">
        <v>3293</v>
      </c>
      <c r="F59" s="9" t="s">
        <v>29</v>
      </c>
      <c r="G59" s="28" t="s">
        <v>14</v>
      </c>
    </row>
    <row r="60" spans="1:7" x14ac:dyDescent="0.25">
      <c r="A60" s="9"/>
      <c r="B60" s="14"/>
      <c r="C60" s="10"/>
      <c r="D60" s="18">
        <v>25.51</v>
      </c>
      <c r="E60" s="10">
        <v>3299</v>
      </c>
      <c r="F60" s="9" t="s">
        <v>26</v>
      </c>
      <c r="G60" s="28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SUM(D58:D60)</f>
        <v>115.75</v>
      </c>
      <c r="E61" s="23"/>
      <c r="F61" s="25"/>
      <c r="G61" s="26"/>
    </row>
    <row r="62" spans="1:7" x14ac:dyDescent="0.25">
      <c r="A62" s="9" t="s">
        <v>86</v>
      </c>
      <c r="B62" s="14" t="s">
        <v>87</v>
      </c>
      <c r="C62" s="10" t="s">
        <v>88</v>
      </c>
      <c r="D62" s="18">
        <v>62.5</v>
      </c>
      <c r="E62" s="10">
        <v>3234</v>
      </c>
      <c r="F62" s="9" t="s">
        <v>22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62.5</v>
      </c>
      <c r="E63" s="23"/>
      <c r="F63" s="25"/>
      <c r="G63" s="26"/>
    </row>
    <row r="64" spans="1:7" x14ac:dyDescent="0.25">
      <c r="A64" s="9" t="s">
        <v>89</v>
      </c>
      <c r="B64" s="14" t="s">
        <v>90</v>
      </c>
      <c r="C64" s="10" t="s">
        <v>35</v>
      </c>
      <c r="D64" s="18">
        <v>1937.88</v>
      </c>
      <c r="E64" s="10">
        <v>3221</v>
      </c>
      <c r="F64" s="9" t="s">
        <v>13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1937.88</v>
      </c>
      <c r="E65" s="23"/>
      <c r="F65" s="25"/>
      <c r="G65" s="26"/>
    </row>
    <row r="66" spans="1:7" x14ac:dyDescent="0.25">
      <c r="A66" s="9" t="s">
        <v>91</v>
      </c>
      <c r="B66" s="14" t="s">
        <v>92</v>
      </c>
      <c r="C66" s="10" t="s">
        <v>12</v>
      </c>
      <c r="D66" s="18">
        <v>50</v>
      </c>
      <c r="E66" s="10">
        <v>3239</v>
      </c>
      <c r="F66" s="9" t="s">
        <v>93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50</v>
      </c>
      <c r="E67" s="23"/>
      <c r="F67" s="25"/>
      <c r="G67" s="26"/>
    </row>
    <row r="68" spans="1:7" x14ac:dyDescent="0.25">
      <c r="A68" s="9" t="s">
        <v>94</v>
      </c>
      <c r="B68" s="14" t="s">
        <v>95</v>
      </c>
      <c r="C68" s="10" t="s">
        <v>12</v>
      </c>
      <c r="D68" s="18">
        <v>50.09</v>
      </c>
      <c r="E68" s="10">
        <v>3224</v>
      </c>
      <c r="F68" s="9" t="s">
        <v>60</v>
      </c>
      <c r="G68" s="27" t="s">
        <v>14</v>
      </c>
    </row>
    <row r="69" spans="1:7" x14ac:dyDescent="0.25">
      <c r="A69" s="9"/>
      <c r="B69" s="14"/>
      <c r="C69" s="10"/>
      <c r="D69" s="18">
        <v>96.6</v>
      </c>
      <c r="E69" s="10">
        <v>3299</v>
      </c>
      <c r="F69" s="9" t="s">
        <v>26</v>
      </c>
      <c r="G69" s="28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SUM(D68:D69)</f>
        <v>146.69</v>
      </c>
      <c r="E70" s="23"/>
      <c r="F70" s="25"/>
      <c r="G70" s="26"/>
    </row>
    <row r="71" spans="1:7" x14ac:dyDescent="0.25">
      <c r="A71" s="9" t="s">
        <v>96</v>
      </c>
      <c r="B71" s="14" t="s">
        <v>97</v>
      </c>
      <c r="C71" s="10" t="s">
        <v>35</v>
      </c>
      <c r="D71" s="18">
        <v>687.5</v>
      </c>
      <c r="E71" s="10">
        <v>3299</v>
      </c>
      <c r="F71" s="9" t="s">
        <v>26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687.5</v>
      </c>
      <c r="E72" s="23"/>
      <c r="F72" s="25"/>
      <c r="G72" s="26"/>
    </row>
    <row r="73" spans="1:7" x14ac:dyDescent="0.25">
      <c r="A73" s="9" t="s">
        <v>98</v>
      </c>
      <c r="B73" s="14" t="s">
        <v>99</v>
      </c>
      <c r="C73" s="10" t="s">
        <v>100</v>
      </c>
      <c r="D73" s="18">
        <v>318.13</v>
      </c>
      <c r="E73" s="10">
        <v>3224</v>
      </c>
      <c r="F73" s="9" t="s">
        <v>60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318.13</v>
      </c>
      <c r="E74" s="23"/>
      <c r="F74" s="25"/>
      <c r="G74" s="26"/>
    </row>
    <row r="75" spans="1:7" x14ac:dyDescent="0.25">
      <c r="A75" s="9" t="s">
        <v>101</v>
      </c>
      <c r="B75" s="14" t="s">
        <v>102</v>
      </c>
      <c r="C75" s="10" t="s">
        <v>12</v>
      </c>
      <c r="D75" s="18">
        <v>8.6999999999999993</v>
      </c>
      <c r="E75" s="10">
        <v>3231</v>
      </c>
      <c r="F75" s="9" t="s">
        <v>44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8.6999999999999993</v>
      </c>
      <c r="E76" s="23"/>
      <c r="F76" s="25"/>
      <c r="G76" s="26"/>
    </row>
    <row r="77" spans="1:7" x14ac:dyDescent="0.25">
      <c r="A77" s="9" t="s">
        <v>103</v>
      </c>
      <c r="B77" s="14" t="s">
        <v>104</v>
      </c>
      <c r="C77" s="10" t="s">
        <v>35</v>
      </c>
      <c r="D77" s="18">
        <v>70.400000000000006</v>
      </c>
      <c r="E77" s="10">
        <v>3299</v>
      </c>
      <c r="F77" s="9" t="s">
        <v>26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70.400000000000006</v>
      </c>
      <c r="E78" s="23"/>
      <c r="F78" s="25"/>
      <c r="G78" s="26"/>
    </row>
    <row r="79" spans="1:7" x14ac:dyDescent="0.25">
      <c r="A79" s="9" t="s">
        <v>105</v>
      </c>
      <c r="B79" s="14" t="s">
        <v>106</v>
      </c>
      <c r="C79" s="10" t="s">
        <v>35</v>
      </c>
      <c r="D79" s="18">
        <v>22.27</v>
      </c>
      <c r="E79" s="10">
        <v>3221</v>
      </c>
      <c r="F79" s="9" t="s">
        <v>13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22.27</v>
      </c>
      <c r="E80" s="23"/>
      <c r="F80" s="25"/>
      <c r="G80" s="26"/>
    </row>
    <row r="81" spans="1:7" x14ac:dyDescent="0.25">
      <c r="A81" s="9" t="s">
        <v>107</v>
      </c>
      <c r="B81" s="14" t="s">
        <v>108</v>
      </c>
      <c r="C81" s="10" t="s">
        <v>35</v>
      </c>
      <c r="D81" s="18">
        <v>220</v>
      </c>
      <c r="E81" s="10">
        <v>3213</v>
      </c>
      <c r="F81" s="9" t="s">
        <v>109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220</v>
      </c>
      <c r="E82" s="23"/>
      <c r="F82" s="25"/>
      <c r="G82" s="26"/>
    </row>
    <row r="83" spans="1:7" x14ac:dyDescent="0.25">
      <c r="A83" s="9" t="s">
        <v>110</v>
      </c>
      <c r="B83" s="14" t="s">
        <v>111</v>
      </c>
      <c r="C83" s="10" t="s">
        <v>112</v>
      </c>
      <c r="D83" s="18">
        <v>160</v>
      </c>
      <c r="E83" s="10">
        <v>3221</v>
      </c>
      <c r="F83" s="9" t="s">
        <v>13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160</v>
      </c>
      <c r="E84" s="23"/>
      <c r="F84" s="25"/>
      <c r="G84" s="26"/>
    </row>
    <row r="85" spans="1:7" x14ac:dyDescent="0.25">
      <c r="A85" s="9" t="s">
        <v>113</v>
      </c>
      <c r="B85" s="14" t="s">
        <v>114</v>
      </c>
      <c r="C85" s="10" t="s">
        <v>35</v>
      </c>
      <c r="D85" s="18">
        <v>25</v>
      </c>
      <c r="E85" s="10">
        <v>3294</v>
      </c>
      <c r="F85" s="9" t="s">
        <v>19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25</v>
      </c>
      <c r="E86" s="23"/>
      <c r="F86" s="25"/>
      <c r="G86" s="26"/>
    </row>
    <row r="87" spans="1:7" x14ac:dyDescent="0.25">
      <c r="A87" s="9" t="s">
        <v>115</v>
      </c>
      <c r="B87" s="14" t="s">
        <v>116</v>
      </c>
      <c r="C87" s="10" t="s">
        <v>12</v>
      </c>
      <c r="D87" s="18">
        <v>39.549999999999997</v>
      </c>
      <c r="E87" s="10">
        <v>3227</v>
      </c>
      <c r="F87" s="9" t="s">
        <v>117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39.549999999999997</v>
      </c>
      <c r="E88" s="23"/>
      <c r="F88" s="25"/>
      <c r="G88" s="26"/>
    </row>
    <row r="89" spans="1:7" x14ac:dyDescent="0.25">
      <c r="A89" s="9" t="s">
        <v>118</v>
      </c>
      <c r="B89" s="14" t="s">
        <v>119</v>
      </c>
      <c r="C89" s="10" t="s">
        <v>35</v>
      </c>
      <c r="D89" s="18">
        <v>1723.83</v>
      </c>
      <c r="E89" s="10">
        <v>3221</v>
      </c>
      <c r="F89" s="9" t="s">
        <v>13</v>
      </c>
      <c r="G89" s="27" t="s">
        <v>14</v>
      </c>
    </row>
    <row r="90" spans="1:7" x14ac:dyDescent="0.25">
      <c r="A90" s="9"/>
      <c r="B90" s="14"/>
      <c r="C90" s="10"/>
      <c r="D90" s="18">
        <v>884.03</v>
      </c>
      <c r="E90" s="10">
        <v>3299</v>
      </c>
      <c r="F90" s="9" t="s">
        <v>26</v>
      </c>
      <c r="G90" s="28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SUM(D89:D90)</f>
        <v>2607.8599999999997</v>
      </c>
      <c r="E91" s="23"/>
      <c r="F91" s="25"/>
      <c r="G91" s="26"/>
    </row>
    <row r="92" spans="1:7" x14ac:dyDescent="0.25">
      <c r="A92" s="9" t="s">
        <v>120</v>
      </c>
      <c r="B92" s="14" t="s">
        <v>121</v>
      </c>
      <c r="C92" s="10" t="s">
        <v>35</v>
      </c>
      <c r="D92" s="18">
        <v>76.900000000000006</v>
      </c>
      <c r="E92" s="10">
        <v>3299</v>
      </c>
      <c r="F92" s="9" t="s">
        <v>26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76.900000000000006</v>
      </c>
      <c r="E93" s="23"/>
      <c r="F93" s="25"/>
      <c r="G93" s="26"/>
    </row>
    <row r="94" spans="1:7" x14ac:dyDescent="0.25">
      <c r="A94" s="9" t="s">
        <v>122</v>
      </c>
      <c r="B94" s="14" t="s">
        <v>123</v>
      </c>
      <c r="C94" s="10" t="s">
        <v>124</v>
      </c>
      <c r="D94" s="18">
        <v>212.36</v>
      </c>
      <c r="E94" s="10">
        <v>3238</v>
      </c>
      <c r="F94" s="9" t="s">
        <v>66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212.36</v>
      </c>
      <c r="E95" s="23"/>
      <c r="F95" s="25"/>
      <c r="G95" s="26"/>
    </row>
    <row r="96" spans="1:7" x14ac:dyDescent="0.25">
      <c r="A96" s="9" t="s">
        <v>125</v>
      </c>
      <c r="B96" s="14" t="s">
        <v>126</v>
      </c>
      <c r="C96" s="10" t="s">
        <v>35</v>
      </c>
      <c r="D96" s="18">
        <v>350</v>
      </c>
      <c r="E96" s="10">
        <v>3299</v>
      </c>
      <c r="F96" s="9" t="s">
        <v>26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350</v>
      </c>
      <c r="E97" s="23"/>
      <c r="F97" s="25"/>
      <c r="G97" s="26"/>
    </row>
    <row r="98" spans="1:7" x14ac:dyDescent="0.25">
      <c r="A98" s="9" t="s">
        <v>127</v>
      </c>
      <c r="B98" s="14" t="s">
        <v>128</v>
      </c>
      <c r="C98" s="10" t="s">
        <v>12</v>
      </c>
      <c r="D98" s="18">
        <v>577.54</v>
      </c>
      <c r="E98" s="10">
        <v>3234</v>
      </c>
      <c r="F98" s="9" t="s">
        <v>22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577.54</v>
      </c>
      <c r="E99" s="23"/>
      <c r="F99" s="25"/>
      <c r="G99" s="26"/>
    </row>
    <row r="100" spans="1:7" x14ac:dyDescent="0.25">
      <c r="A100" s="9" t="s">
        <v>129</v>
      </c>
      <c r="B100" s="14" t="s">
        <v>130</v>
      </c>
      <c r="C100" s="10" t="s">
        <v>65</v>
      </c>
      <c r="D100" s="18">
        <v>6836.29</v>
      </c>
      <c r="E100" s="10">
        <v>3223</v>
      </c>
      <c r="F100" s="9" t="s">
        <v>80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6836.29</v>
      </c>
      <c r="E101" s="23"/>
      <c r="F101" s="25"/>
      <c r="G101" s="26"/>
    </row>
    <row r="102" spans="1:7" x14ac:dyDescent="0.25">
      <c r="A102" s="9" t="s">
        <v>131</v>
      </c>
      <c r="B102" s="14" t="s">
        <v>132</v>
      </c>
      <c r="C102" s="10" t="s">
        <v>35</v>
      </c>
      <c r="D102" s="18">
        <v>408</v>
      </c>
      <c r="E102" s="10">
        <v>3299</v>
      </c>
      <c r="F102" s="9" t="s">
        <v>26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408</v>
      </c>
      <c r="E103" s="23"/>
      <c r="F103" s="25"/>
      <c r="G103" s="26"/>
    </row>
    <row r="104" spans="1:7" x14ac:dyDescent="0.25">
      <c r="A104" s="9" t="s">
        <v>133</v>
      </c>
      <c r="B104" s="14" t="s">
        <v>134</v>
      </c>
      <c r="C104" s="10" t="s">
        <v>35</v>
      </c>
      <c r="D104" s="18">
        <v>586.52</v>
      </c>
      <c r="E104" s="10">
        <v>3292</v>
      </c>
      <c r="F104" s="9" t="s">
        <v>135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586.52</v>
      </c>
      <c r="E105" s="23"/>
      <c r="F105" s="25"/>
      <c r="G105" s="26"/>
    </row>
    <row r="106" spans="1:7" x14ac:dyDescent="0.25">
      <c r="A106" s="9" t="s">
        <v>136</v>
      </c>
      <c r="B106" s="14" t="s">
        <v>137</v>
      </c>
      <c r="C106" s="10" t="s">
        <v>138</v>
      </c>
      <c r="D106" s="18">
        <v>119.63</v>
      </c>
      <c r="E106" s="10">
        <v>3293</v>
      </c>
      <c r="F106" s="9" t="s">
        <v>29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119.63</v>
      </c>
      <c r="E107" s="23"/>
      <c r="F107" s="25"/>
      <c r="G107" s="26"/>
    </row>
    <row r="108" spans="1:7" x14ac:dyDescent="0.25">
      <c r="A108" s="9" t="s">
        <v>139</v>
      </c>
      <c r="B108" s="14" t="s">
        <v>140</v>
      </c>
      <c r="C108" s="10" t="s">
        <v>141</v>
      </c>
      <c r="D108" s="18">
        <v>70.58</v>
      </c>
      <c r="E108" s="10">
        <v>3232</v>
      </c>
      <c r="F108" s="9" t="s">
        <v>83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70.58</v>
      </c>
      <c r="E109" s="23"/>
      <c r="F109" s="25"/>
      <c r="G109" s="26"/>
    </row>
    <row r="110" spans="1:7" x14ac:dyDescent="0.25">
      <c r="A110" s="9" t="s">
        <v>142</v>
      </c>
      <c r="B110" s="14" t="s">
        <v>143</v>
      </c>
      <c r="C110" s="10" t="s">
        <v>35</v>
      </c>
      <c r="D110" s="18">
        <v>62.5</v>
      </c>
      <c r="E110" s="10">
        <v>3237</v>
      </c>
      <c r="F110" s="9" t="s">
        <v>144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62.5</v>
      </c>
      <c r="E111" s="23"/>
      <c r="F111" s="25"/>
      <c r="G111" s="26"/>
    </row>
    <row r="112" spans="1:7" x14ac:dyDescent="0.25">
      <c r="A112" s="9" t="s">
        <v>145</v>
      </c>
      <c r="B112" s="14" t="s">
        <v>146</v>
      </c>
      <c r="C112" s="10" t="s">
        <v>147</v>
      </c>
      <c r="D112" s="18">
        <v>21.98</v>
      </c>
      <c r="E112" s="10">
        <v>3224</v>
      </c>
      <c r="F112" s="9" t="s">
        <v>60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21.98</v>
      </c>
      <c r="E113" s="23"/>
      <c r="F113" s="25"/>
      <c r="G113" s="26"/>
    </row>
    <row r="114" spans="1:7" x14ac:dyDescent="0.25">
      <c r="A114" s="9" t="s">
        <v>148</v>
      </c>
      <c r="B114" s="14" t="s">
        <v>149</v>
      </c>
      <c r="C114" s="10" t="s">
        <v>150</v>
      </c>
      <c r="D114" s="18">
        <v>105.35</v>
      </c>
      <c r="E114" s="10">
        <v>3221</v>
      </c>
      <c r="F114" s="9" t="s">
        <v>13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105.35</v>
      </c>
      <c r="E115" s="23"/>
      <c r="F115" s="25"/>
      <c r="G115" s="26"/>
    </row>
    <row r="116" spans="1:7" x14ac:dyDescent="0.25">
      <c r="A116" s="9" t="s">
        <v>151</v>
      </c>
      <c r="B116" s="14" t="s">
        <v>152</v>
      </c>
      <c r="C116" s="10" t="s">
        <v>12</v>
      </c>
      <c r="D116" s="18">
        <v>120</v>
      </c>
      <c r="E116" s="10">
        <v>3299</v>
      </c>
      <c r="F116" s="9" t="s">
        <v>26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120</v>
      </c>
      <c r="E117" s="23"/>
      <c r="F117" s="25"/>
      <c r="G117" s="26"/>
    </row>
    <row r="118" spans="1:7" x14ac:dyDescent="0.25">
      <c r="A118" s="9" t="s">
        <v>153</v>
      </c>
      <c r="B118" s="14" t="s">
        <v>154</v>
      </c>
      <c r="C118" s="10" t="s">
        <v>155</v>
      </c>
      <c r="D118" s="18">
        <v>182.5</v>
      </c>
      <c r="E118" s="10">
        <v>3234</v>
      </c>
      <c r="F118" s="9" t="s">
        <v>22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182.5</v>
      </c>
      <c r="E119" s="23"/>
      <c r="F119" s="25"/>
      <c r="G119" s="26"/>
    </row>
    <row r="120" spans="1:7" x14ac:dyDescent="0.25">
      <c r="A120" s="9" t="s">
        <v>156</v>
      </c>
      <c r="B120" s="14" t="s">
        <v>157</v>
      </c>
      <c r="C120" s="10" t="s">
        <v>158</v>
      </c>
      <c r="D120" s="18">
        <v>991</v>
      </c>
      <c r="E120" s="10">
        <v>3299</v>
      </c>
      <c r="F120" s="9" t="s">
        <v>26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991</v>
      </c>
      <c r="E121" s="23"/>
      <c r="F121" s="25"/>
      <c r="G121" s="26"/>
    </row>
    <row r="122" spans="1:7" x14ac:dyDescent="0.25">
      <c r="A122" s="9" t="s">
        <v>159</v>
      </c>
      <c r="B122" s="14" t="s">
        <v>160</v>
      </c>
      <c r="C122" s="10" t="s">
        <v>35</v>
      </c>
      <c r="D122" s="18">
        <v>32.4</v>
      </c>
      <c r="E122" s="10">
        <v>3299</v>
      </c>
      <c r="F122" s="9" t="s">
        <v>26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32.4</v>
      </c>
      <c r="E123" s="23"/>
      <c r="F123" s="25"/>
      <c r="G123" s="26"/>
    </row>
    <row r="124" spans="1:7" x14ac:dyDescent="0.25">
      <c r="A124" s="9" t="s">
        <v>161</v>
      </c>
      <c r="B124" s="14" t="s">
        <v>162</v>
      </c>
      <c r="C124" s="10" t="s">
        <v>12</v>
      </c>
      <c r="D124" s="18">
        <v>174</v>
      </c>
      <c r="E124" s="10">
        <v>3299</v>
      </c>
      <c r="F124" s="9" t="s">
        <v>26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174</v>
      </c>
      <c r="E125" s="23"/>
      <c r="F125" s="25"/>
      <c r="G125" s="26"/>
    </row>
    <row r="126" spans="1:7" x14ac:dyDescent="0.25">
      <c r="A126" s="9" t="s">
        <v>163</v>
      </c>
      <c r="B126" s="14" t="s">
        <v>164</v>
      </c>
      <c r="C126" s="10" t="s">
        <v>12</v>
      </c>
      <c r="D126" s="18">
        <v>31.49</v>
      </c>
      <c r="E126" s="10">
        <v>3227</v>
      </c>
      <c r="F126" s="9" t="s">
        <v>117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31.49</v>
      </c>
      <c r="E127" s="23"/>
      <c r="F127" s="25"/>
      <c r="G127" s="26"/>
    </row>
    <row r="128" spans="1:7" x14ac:dyDescent="0.25">
      <c r="A128" s="9" t="s">
        <v>165</v>
      </c>
      <c r="B128" s="14" t="s">
        <v>166</v>
      </c>
      <c r="C128" s="10" t="s">
        <v>167</v>
      </c>
      <c r="D128" s="18">
        <v>18.399999999999999</v>
      </c>
      <c r="E128" s="10">
        <v>3221</v>
      </c>
      <c r="F128" s="9" t="s">
        <v>13</v>
      </c>
      <c r="G128" s="27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f>SUM(D128:D128)</f>
        <v>18.399999999999999</v>
      </c>
      <c r="E129" s="23"/>
      <c r="F129" s="25"/>
      <c r="G129" s="26"/>
    </row>
    <row r="130" spans="1:7" x14ac:dyDescent="0.25">
      <c r="A130" s="9" t="s">
        <v>168</v>
      </c>
      <c r="B130" s="14" t="s">
        <v>169</v>
      </c>
      <c r="C130" s="10" t="s">
        <v>170</v>
      </c>
      <c r="D130" s="18">
        <v>144.81</v>
      </c>
      <c r="E130" s="10">
        <v>3224</v>
      </c>
      <c r="F130" s="9" t="s">
        <v>60</v>
      </c>
      <c r="G130" s="27" t="s">
        <v>14</v>
      </c>
    </row>
    <row r="131" spans="1:7" ht="27" customHeight="1" thickBot="1" x14ac:dyDescent="0.3">
      <c r="A131" s="21" t="s">
        <v>15</v>
      </c>
      <c r="B131" s="22"/>
      <c r="C131" s="23"/>
      <c r="D131" s="24">
        <f>SUM(D130:D130)</f>
        <v>144.81</v>
      </c>
      <c r="E131" s="23"/>
      <c r="F131" s="25"/>
      <c r="G131" s="26"/>
    </row>
    <row r="132" spans="1:7" x14ac:dyDescent="0.25">
      <c r="A132" s="9" t="s">
        <v>173</v>
      </c>
      <c r="B132" s="14" t="s">
        <v>174</v>
      </c>
      <c r="C132" s="10" t="s">
        <v>35</v>
      </c>
      <c r="D132" s="18">
        <v>86.5</v>
      </c>
      <c r="E132" s="10">
        <v>3213</v>
      </c>
      <c r="F132" s="9" t="s">
        <v>109</v>
      </c>
      <c r="G132" s="27" t="s">
        <v>14</v>
      </c>
    </row>
    <row r="133" spans="1:7" ht="27" customHeight="1" thickBot="1" x14ac:dyDescent="0.3">
      <c r="A133" s="21" t="s">
        <v>15</v>
      </c>
      <c r="B133" s="22"/>
      <c r="C133" s="23"/>
      <c r="D133" s="24">
        <v>86.5</v>
      </c>
      <c r="E133" s="23"/>
      <c r="F133" s="25"/>
      <c r="G133" s="26"/>
    </row>
    <row r="134" spans="1:7" x14ac:dyDescent="0.25">
      <c r="A134" s="9" t="s">
        <v>175</v>
      </c>
      <c r="B134" s="14" t="s">
        <v>176</v>
      </c>
      <c r="C134" s="10" t="s">
        <v>177</v>
      </c>
      <c r="D134" s="18">
        <v>218.5</v>
      </c>
      <c r="E134" s="10">
        <v>3299</v>
      </c>
      <c r="F134" s="9" t="s">
        <v>26</v>
      </c>
      <c r="G134" s="27" t="s">
        <v>14</v>
      </c>
    </row>
    <row r="135" spans="1:7" ht="27" customHeight="1" thickBot="1" x14ac:dyDescent="0.3">
      <c r="A135" s="21" t="s">
        <v>15</v>
      </c>
      <c r="B135" s="22"/>
      <c r="C135" s="23"/>
      <c r="D135" s="24">
        <v>218.5</v>
      </c>
      <c r="E135" s="23"/>
      <c r="F135" s="25"/>
      <c r="G135" s="26"/>
    </row>
    <row r="136" spans="1:7" x14ac:dyDescent="0.25">
      <c r="A136" s="9" t="s">
        <v>178</v>
      </c>
      <c r="B136" s="14" t="s">
        <v>179</v>
      </c>
      <c r="C136" s="10" t="s">
        <v>180</v>
      </c>
      <c r="D136" s="18">
        <v>724</v>
      </c>
      <c r="E136" s="10">
        <v>3211</v>
      </c>
      <c r="F136" s="9" t="s">
        <v>181</v>
      </c>
      <c r="G136" s="27" t="s">
        <v>14</v>
      </c>
    </row>
    <row r="137" spans="1:7" ht="27" customHeight="1" thickBot="1" x14ac:dyDescent="0.3">
      <c r="A137" s="21" t="s">
        <v>15</v>
      </c>
      <c r="B137" s="22"/>
      <c r="C137" s="23"/>
      <c r="D137" s="24">
        <v>724</v>
      </c>
      <c r="E137" s="23"/>
      <c r="F137" s="25"/>
      <c r="G137" s="26"/>
    </row>
    <row r="138" spans="1:7" x14ac:dyDescent="0.25">
      <c r="A138" s="9" t="s">
        <v>195</v>
      </c>
      <c r="B138" s="14" t="s">
        <v>196</v>
      </c>
      <c r="C138" s="10" t="s">
        <v>35</v>
      </c>
      <c r="D138" s="18">
        <v>388</v>
      </c>
      <c r="E138" s="10">
        <v>3295</v>
      </c>
      <c r="F138" s="9" t="s">
        <v>171</v>
      </c>
      <c r="G138" s="27" t="s">
        <v>14</v>
      </c>
    </row>
    <row r="139" spans="1:7" ht="27" customHeight="1" thickBot="1" x14ac:dyDescent="0.3">
      <c r="A139" s="21" t="s">
        <v>15</v>
      </c>
      <c r="B139" s="22"/>
      <c r="C139" s="23"/>
      <c r="D139" s="24">
        <v>388</v>
      </c>
      <c r="E139" s="23"/>
      <c r="F139" s="25"/>
      <c r="G139" s="26"/>
    </row>
    <row r="140" spans="1:7" ht="30" x14ac:dyDescent="0.25">
      <c r="A140" s="9" t="s">
        <v>197</v>
      </c>
      <c r="B140" s="14"/>
      <c r="C140" s="10"/>
      <c r="D140" s="18">
        <v>97.05</v>
      </c>
      <c r="E140" s="10">
        <v>3237</v>
      </c>
      <c r="F140" s="47" t="s">
        <v>198</v>
      </c>
      <c r="G140" s="27" t="s">
        <v>14</v>
      </c>
    </row>
    <row r="141" spans="1:7" ht="27" customHeight="1" thickBot="1" x14ac:dyDescent="0.3">
      <c r="A141" s="21" t="s">
        <v>15</v>
      </c>
      <c r="B141" s="22"/>
      <c r="C141" s="23"/>
      <c r="D141" s="24">
        <v>97.05</v>
      </c>
      <c r="E141" s="23"/>
      <c r="F141" s="25"/>
      <c r="G141" s="26"/>
    </row>
    <row r="142" spans="1:7" ht="30" x14ac:dyDescent="0.25">
      <c r="A142" s="9" t="s">
        <v>199</v>
      </c>
      <c r="B142" s="14"/>
      <c r="C142" s="10"/>
      <c r="D142" s="18">
        <v>81.25</v>
      </c>
      <c r="E142" s="10">
        <v>3237</v>
      </c>
      <c r="F142" s="47" t="s">
        <v>198</v>
      </c>
      <c r="G142" s="27" t="s">
        <v>14</v>
      </c>
    </row>
    <row r="143" spans="1:7" ht="27" customHeight="1" thickBot="1" x14ac:dyDescent="0.3">
      <c r="A143" s="21" t="s">
        <v>15</v>
      </c>
      <c r="B143" s="22"/>
      <c r="C143" s="23"/>
      <c r="D143" s="24">
        <v>81.25</v>
      </c>
      <c r="E143" s="23"/>
      <c r="F143" s="25"/>
      <c r="G143" s="26"/>
    </row>
    <row r="144" spans="1:7" ht="30" x14ac:dyDescent="0.25">
      <c r="A144" s="9" t="s">
        <v>200</v>
      </c>
      <c r="B144" s="14"/>
      <c r="C144" s="10"/>
      <c r="D144" s="18">
        <v>746.52</v>
      </c>
      <c r="E144" s="10">
        <v>3237</v>
      </c>
      <c r="F144" s="47" t="s">
        <v>198</v>
      </c>
      <c r="G144" s="27" t="s">
        <v>14</v>
      </c>
    </row>
    <row r="145" spans="1:7" ht="27" customHeight="1" thickBot="1" x14ac:dyDescent="0.3">
      <c r="A145" s="21" t="s">
        <v>15</v>
      </c>
      <c r="B145" s="22"/>
      <c r="C145" s="23"/>
      <c r="D145" s="24">
        <v>746.52</v>
      </c>
      <c r="E145" s="23"/>
      <c r="F145" s="25"/>
      <c r="G145" s="26"/>
    </row>
    <row r="146" spans="1:7" ht="30" x14ac:dyDescent="0.25">
      <c r="A146" s="9" t="s">
        <v>201</v>
      </c>
      <c r="B146" s="14"/>
      <c r="C146" s="10"/>
      <c r="D146" s="18">
        <v>81.25</v>
      </c>
      <c r="E146" s="10">
        <v>3237</v>
      </c>
      <c r="F146" s="47" t="s">
        <v>198</v>
      </c>
      <c r="G146" s="27" t="s">
        <v>14</v>
      </c>
    </row>
    <row r="147" spans="1:7" ht="27" customHeight="1" thickBot="1" x14ac:dyDescent="0.3">
      <c r="A147" s="21" t="s">
        <v>15</v>
      </c>
      <c r="B147" s="22"/>
      <c r="C147" s="23"/>
      <c r="D147" s="24">
        <v>81.25</v>
      </c>
      <c r="E147" s="23"/>
      <c r="F147" s="25"/>
      <c r="G147" s="26"/>
    </row>
    <row r="148" spans="1:7" ht="30" x14ac:dyDescent="0.25">
      <c r="A148" s="9" t="s">
        <v>202</v>
      </c>
      <c r="B148" s="14"/>
      <c r="C148" s="10"/>
      <c r="D148" s="18">
        <v>125</v>
      </c>
      <c r="E148" s="10">
        <v>3237</v>
      </c>
      <c r="F148" s="47" t="s">
        <v>198</v>
      </c>
      <c r="G148" s="27" t="s">
        <v>14</v>
      </c>
    </row>
    <row r="149" spans="1:7" ht="27" customHeight="1" thickBot="1" x14ac:dyDescent="0.3">
      <c r="A149" s="21" t="s">
        <v>15</v>
      </c>
      <c r="B149" s="22"/>
      <c r="C149" s="23"/>
      <c r="D149" s="24">
        <v>125</v>
      </c>
      <c r="E149" s="23"/>
      <c r="F149" s="25"/>
      <c r="G149" s="26"/>
    </row>
    <row r="150" spans="1:7" ht="30" x14ac:dyDescent="0.25">
      <c r="A150" s="9" t="s">
        <v>203</v>
      </c>
      <c r="B150" s="14"/>
      <c r="C150" s="10"/>
      <c r="D150" s="18">
        <v>84.42</v>
      </c>
      <c r="E150" s="10">
        <v>3237</v>
      </c>
      <c r="F150" s="47" t="s">
        <v>198</v>
      </c>
      <c r="G150" s="27" t="s">
        <v>14</v>
      </c>
    </row>
    <row r="151" spans="1:7" ht="27" customHeight="1" thickBot="1" x14ac:dyDescent="0.3">
      <c r="A151" s="21" t="s">
        <v>15</v>
      </c>
      <c r="B151" s="22"/>
      <c r="C151" s="23"/>
      <c r="D151" s="24">
        <v>84.42</v>
      </c>
      <c r="E151" s="23"/>
      <c r="F151" s="25"/>
      <c r="G151" s="26"/>
    </row>
    <row r="152" spans="1:7" x14ac:dyDescent="0.25">
      <c r="A152" s="9" t="s">
        <v>204</v>
      </c>
      <c r="B152" s="14"/>
      <c r="C152" s="10"/>
      <c r="D152" s="18">
        <v>974</v>
      </c>
      <c r="E152" s="10">
        <v>3237</v>
      </c>
      <c r="F152" s="9" t="s">
        <v>205</v>
      </c>
      <c r="G152" s="27" t="s">
        <v>14</v>
      </c>
    </row>
    <row r="153" spans="1:7" ht="27" customHeight="1" thickBot="1" x14ac:dyDescent="0.3">
      <c r="A153" s="21" t="s">
        <v>15</v>
      </c>
      <c r="B153" s="22"/>
      <c r="C153" s="23"/>
      <c r="D153" s="24">
        <v>974</v>
      </c>
      <c r="E153" s="23"/>
      <c r="F153" s="25"/>
      <c r="G153" s="26"/>
    </row>
    <row r="154" spans="1:7" ht="27" customHeight="1" thickBot="1" x14ac:dyDescent="0.3">
      <c r="A154" s="35"/>
      <c r="B154" s="36"/>
      <c r="C154" s="37"/>
      <c r="D154" s="38"/>
      <c r="E154" s="37"/>
      <c r="F154" s="39"/>
      <c r="G154" s="28"/>
    </row>
    <row r="155" spans="1:7" ht="15.75" thickBot="1" x14ac:dyDescent="0.3">
      <c r="A155" s="29" t="s">
        <v>172</v>
      </c>
      <c r="B155" s="30"/>
      <c r="C155" s="31"/>
      <c r="D155" s="32">
        <f>SUM(D7:D153)/2</f>
        <v>28081.170000000002</v>
      </c>
      <c r="E155" s="31"/>
      <c r="F155" s="33"/>
      <c r="G155" s="34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K19" sqref="K19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182</v>
      </c>
    </row>
    <row r="3" spans="1:2" ht="15.75" x14ac:dyDescent="0.25">
      <c r="A3" s="49" t="s">
        <v>183</v>
      </c>
      <c r="B3" s="50"/>
    </row>
    <row r="5" spans="1:2" ht="15.75" x14ac:dyDescent="0.25">
      <c r="A5" s="40" t="s">
        <v>206</v>
      </c>
    </row>
    <row r="7" spans="1:2" x14ac:dyDescent="0.25">
      <c r="A7" s="41" t="s">
        <v>184</v>
      </c>
      <c r="B7" s="42" t="s">
        <v>185</v>
      </c>
    </row>
    <row r="8" spans="1:2" x14ac:dyDescent="0.25">
      <c r="A8" s="48">
        <v>193384.77</v>
      </c>
      <c r="B8" s="44" t="s">
        <v>186</v>
      </c>
    </row>
    <row r="9" spans="1:2" x14ac:dyDescent="0.25">
      <c r="A9" s="43">
        <v>11276.3</v>
      </c>
      <c r="B9" s="44" t="s">
        <v>187</v>
      </c>
    </row>
    <row r="10" spans="1:2" x14ac:dyDescent="0.25">
      <c r="A10" s="43">
        <v>987.53</v>
      </c>
      <c r="B10" s="44" t="s">
        <v>188</v>
      </c>
    </row>
    <row r="11" spans="1:2" x14ac:dyDescent="0.25">
      <c r="A11" s="48">
        <v>32755.9</v>
      </c>
      <c r="B11" s="44" t="s">
        <v>189</v>
      </c>
    </row>
    <row r="12" spans="1:2" x14ac:dyDescent="0.25">
      <c r="A12" s="43">
        <v>5216.74</v>
      </c>
      <c r="B12" s="44" t="s">
        <v>190</v>
      </c>
    </row>
    <row r="13" spans="1:2" x14ac:dyDescent="0.25">
      <c r="A13" s="48">
        <v>4661.47</v>
      </c>
      <c r="B13" s="44" t="s">
        <v>191</v>
      </c>
    </row>
    <row r="14" spans="1:2" x14ac:dyDescent="0.25">
      <c r="A14" s="43">
        <v>16890.82</v>
      </c>
      <c r="B14" s="44" t="s">
        <v>192</v>
      </c>
    </row>
    <row r="15" spans="1:2" x14ac:dyDescent="0.25">
      <c r="A15" s="43">
        <v>810.73</v>
      </c>
      <c r="B15" s="44" t="s">
        <v>193</v>
      </c>
    </row>
    <row r="16" spans="1:2" x14ac:dyDescent="0.25">
      <c r="A16" s="43"/>
      <c r="B16" s="44"/>
    </row>
    <row r="17" spans="1:2" x14ac:dyDescent="0.25">
      <c r="A17" s="45">
        <f>SUM(A8:A15)</f>
        <v>265984.25999999995</v>
      </c>
      <c r="B17" s="46" t="s">
        <v>194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2025-04-14T08:42:21Z</dcterms:modified>
</cp:coreProperties>
</file>