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D128" i="1"/>
  <c r="A17" i="2"/>
  <c r="D127" i="1" l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<sst xmlns="http://schemas.openxmlformats.org/spreadsheetml/2006/main" count="391" uniqueCount="187">
  <si>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</si>
  <si>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</si>
  <si>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</si>
  <si>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</si>
  <si>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</si>
  <si>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</si>
  <si>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</si>
  <si>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</si>
  <si>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</si>
  <si>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01.04.2025 Do 30.04.2025</t>
  </si>
  <si>
    <t>ŠVIGA D.O.O.</t>
  </si>
  <si>
    <t>99168717832</t>
  </si>
  <si>
    <t>ZAPREŠIĆ</t>
  </si>
  <si>
    <t>MATERIJAL I DIJELOVI ZA TEKUĆE I INVESTICIJSKO ODRŽAVANJE</t>
  </si>
  <si>
    <t>SREDNJA ŠKOLA BAN JOSIP JELAČIĆ</t>
  </si>
  <si>
    <t>Ukupno:</t>
  </si>
  <si>
    <t>DOLIS D.O.O.</t>
  </si>
  <si>
    <t>97596310577</t>
  </si>
  <si>
    <t>SOLIN</t>
  </si>
  <si>
    <t>SLUŽBENA PUTOVANJA</t>
  </si>
  <si>
    <t>DB PROM D.O.O.</t>
  </si>
  <si>
    <t>97042352651</t>
  </si>
  <si>
    <t>UREDSKI MATERIJAL I OSTALI MATERIJALNI RASHODI</t>
  </si>
  <si>
    <t>ZAPREŠIĆ D.O.O.</t>
  </si>
  <si>
    <t>96412232479</t>
  </si>
  <si>
    <t>KOMUNALNE USLUGE</t>
  </si>
  <si>
    <t>IVČEK OBRT ZA PRIJEVOZ VL. BRANKO IVČEK</t>
  </si>
  <si>
    <t>93078106157</t>
  </si>
  <si>
    <t>JAKOVLJE</t>
  </si>
  <si>
    <t>OSTALI NESPOMENUTI RASHODI POSLOVANJA</t>
  </si>
  <si>
    <t>ZAGREBAČKA BANKA D.D.</t>
  </si>
  <si>
    <t>92963223473</t>
  </si>
  <si>
    <t>ZAGREB</t>
  </si>
  <si>
    <t>BANKARSKE USLUGE I USLUGE PLATNOG PROMETA</t>
  </si>
  <si>
    <t>GRAD ZAPREŠIĆ</t>
  </si>
  <si>
    <t>92840587889</t>
  </si>
  <si>
    <t>JAVNA USTANOVA NACIONALNI PARK PLITIVIČKA JEZERA</t>
  </si>
  <si>
    <t>91109303119</t>
  </si>
  <si>
    <t>FILOZOFSKI FAKULTET Sveučilište u Zagrebu</t>
  </si>
  <si>
    <t>90633715804</t>
  </si>
  <si>
    <t>PRISTOJBE I NAKNADE</t>
  </si>
  <si>
    <t>HP-HRVATSKA POŠTA D.D.</t>
  </si>
  <si>
    <t>87311810356</t>
  </si>
  <si>
    <t>USLUGE TELEFONA, INTERNETA, POŠTE I PRIJEVOZA</t>
  </si>
  <si>
    <t>ŽIVA VODA D.O.O.</t>
  </si>
  <si>
    <t>86255713939</t>
  </si>
  <si>
    <t>MATERIJAL I SIROVINE</t>
  </si>
  <si>
    <t>FINANCIJSKA AGENCIJA</t>
  </si>
  <si>
    <t>85821130368</t>
  </si>
  <si>
    <t>ZAGRIA D.O.O.IQ CENTAR</t>
  </si>
  <si>
    <t>85805332078</t>
  </si>
  <si>
    <t>SITNI INVENTAR I AUTOGUME</t>
  </si>
  <si>
    <t>UREDSKA OPREMA I NAMJEŠTAJ</t>
  </si>
  <si>
    <t>DTP STUDIO, VL. RENATA PAUN</t>
  </si>
  <si>
    <t>85227967839</t>
  </si>
  <si>
    <t>TRGOCENTAR D.O.O.</t>
  </si>
  <si>
    <t>84210581427</t>
  </si>
  <si>
    <t>ZABOK</t>
  </si>
  <si>
    <t>LANGO ADRIA D.O.O.</t>
  </si>
  <si>
    <t>83428941863</t>
  </si>
  <si>
    <t>HRVATSKI TELEKOM- HT</t>
  </si>
  <si>
    <t>81793146560</t>
  </si>
  <si>
    <t>IVERPAN D.O.O.</t>
  </si>
  <si>
    <t>79423686094</t>
  </si>
  <si>
    <t>DONJA ZELINA</t>
  </si>
  <si>
    <t>ELEKTRO CENTAR ZAPREŠIĆ J.D.O.O.</t>
  </si>
  <si>
    <t>78950130940</t>
  </si>
  <si>
    <t>KUPLJENOVO</t>
  </si>
  <si>
    <t>UDRUGA HRV.SREDNJOŠKOLSKIH RAVNATELJA</t>
  </si>
  <si>
    <t>75780877581</t>
  </si>
  <si>
    <t>STRUČNO USAVRŠAVANJE ZAPOSLENIKA</t>
  </si>
  <si>
    <t>OPTIMUS LAB D.O.O.</t>
  </si>
  <si>
    <t>71981294715</t>
  </si>
  <si>
    <t>ČAKOVEC</t>
  </si>
  <si>
    <t>RAČUNALNE USLUGE</t>
  </si>
  <si>
    <t>BIPA D.O.O.</t>
  </si>
  <si>
    <t>66498917936</t>
  </si>
  <si>
    <t>NARODNE NOVINE d.d.</t>
  </si>
  <si>
    <t>64546066176</t>
  </si>
  <si>
    <t>10020 ZAGREB</t>
  </si>
  <si>
    <t>HEP OPSKRBA D.O.O.</t>
  </si>
  <si>
    <t>63073332379</t>
  </si>
  <si>
    <t>ENERGIJA</t>
  </si>
  <si>
    <t>KONZUM plus d.o.o.</t>
  </si>
  <si>
    <t>62226620908</t>
  </si>
  <si>
    <t>ALCA ZAGREB d.o.o.</t>
  </si>
  <si>
    <t>58353015102</t>
  </si>
  <si>
    <t>ENERGOATEST KONTROL d.o.o.</t>
  </si>
  <si>
    <t>57560431322</t>
  </si>
  <si>
    <t>OSTALE USLUGE</t>
  </si>
  <si>
    <t>UGOSTITELJSKI OBRT IVAN</t>
  </si>
  <si>
    <t>55035323730</t>
  </si>
  <si>
    <t>REPREZENTACIJA</t>
  </si>
  <si>
    <t>PRIJEVOZ PUTNIKA KI TURS , vl. Ivan Karačić</t>
  </si>
  <si>
    <t>52546545757</t>
  </si>
  <si>
    <t>JURČEC ALATI D.O.O.</t>
  </si>
  <si>
    <t>51172510950</t>
  </si>
  <si>
    <t>BRDOVEC</t>
  </si>
  <si>
    <t>OPTIKA KABEL TV D.O.O.</t>
  </si>
  <si>
    <t>50999639699</t>
  </si>
  <si>
    <t>HRVATSKA GEOLOŠKA LJETNA ŠKOLA</t>
  </si>
  <si>
    <t>50855885147</t>
  </si>
  <si>
    <t>SPAR HRVATSKA D.O.O.</t>
  </si>
  <si>
    <t>4608893754</t>
  </si>
  <si>
    <t>CREADISO D.O.O.</t>
  </si>
  <si>
    <t>44845612948</t>
  </si>
  <si>
    <t>PROTIS D.O.O.</t>
  </si>
  <si>
    <t>42113416920</t>
  </si>
  <si>
    <t>AHELOS IT</t>
  </si>
  <si>
    <t>35723890500</t>
  </si>
  <si>
    <t>OROSLAVLJE</t>
  </si>
  <si>
    <t>CARUZO d.o.o.</t>
  </si>
  <si>
    <t>35638960378</t>
  </si>
  <si>
    <t>GHIA SPORT d.o.o.</t>
  </si>
  <si>
    <t>35157849903</t>
  </si>
  <si>
    <t>PAZIN</t>
  </si>
  <si>
    <t>NOVA OPREMA</t>
  </si>
  <si>
    <t>32188696480</t>
  </si>
  <si>
    <t>SAMOBOR</t>
  </si>
  <si>
    <t>TITABOX J.D.O.O.</t>
  </si>
  <si>
    <t>31209907428</t>
  </si>
  <si>
    <t>BREGANA</t>
  </si>
  <si>
    <t>KIK TEXTILIEN UND NON-FOOD D.O.O.</t>
  </si>
  <si>
    <t>29471249755</t>
  </si>
  <si>
    <t>VODOOPSKRBA I ODVODNJA  ZAPREŠIĆ D.O.O.</t>
  </si>
  <si>
    <t>29113541841</t>
  </si>
  <si>
    <t>MEĐIMURJE-PLIN D.O.O.</t>
  </si>
  <si>
    <t>29035933600</t>
  </si>
  <si>
    <t>TURISTIČKO UGOSTITELJSKA ŠKOLA SPLIT</t>
  </si>
  <si>
    <t>28557793778</t>
  </si>
  <si>
    <t>SPLIT</t>
  </si>
  <si>
    <t>MEGA FOTO STUDIO j.d.o.o. za trgovinu i usluge</t>
  </si>
  <si>
    <t>28021313603</t>
  </si>
  <si>
    <t>CROATIA OSIGURANJE D.O.O.</t>
  </si>
  <si>
    <t>26187994862</t>
  </si>
  <si>
    <t>PREMIJE OSIGURANJA</t>
  </si>
  <si>
    <t>ROTO DINAMIC D.O.O.</t>
  </si>
  <si>
    <t>24723122482</t>
  </si>
  <si>
    <t>METUS d.o.o.</t>
  </si>
  <si>
    <t>24690129373</t>
  </si>
  <si>
    <t>SVETA NEDELJA</t>
  </si>
  <si>
    <t>USLUGE TEKUĆEG I INVESTICIJSKOG ODRŽAVANJA</t>
  </si>
  <si>
    <t>BOJOCENTAR D.O.O.</t>
  </si>
  <si>
    <t>21930420297</t>
  </si>
  <si>
    <t>POJATNO</t>
  </si>
  <si>
    <t>OBRT ZA TRGOVINU I USLUGE VL. LJUBA ERDELJA</t>
  </si>
  <si>
    <t>1995623961</t>
  </si>
  <si>
    <t>Generali osiguranje d.d.</t>
  </si>
  <si>
    <t>10840749604</t>
  </si>
  <si>
    <t>HOTELI BATUDA D.O.O.</t>
  </si>
  <si>
    <t>09638246064</t>
  </si>
  <si>
    <t>NB-NET, OBRT ZA PROIZVODNJU I TRGOVINU</t>
  </si>
  <si>
    <t>07472983582</t>
  </si>
  <si>
    <t>VESELI DUĆAN</t>
  </si>
  <si>
    <t>06069993532</t>
  </si>
  <si>
    <t>VELIKA GORICA</t>
  </si>
  <si>
    <t>TEDI POSLOVANJE D.O.O.</t>
  </si>
  <si>
    <t>05614216244</t>
  </si>
  <si>
    <t>FILIA USLUGE D.O.O.</t>
  </si>
  <si>
    <t>03777302074</t>
  </si>
  <si>
    <t>OFFERTISSIMA D.O.O.</t>
  </si>
  <si>
    <t>00643859701</t>
  </si>
  <si>
    <t>SV. NEDELJA</t>
  </si>
  <si>
    <t>DINOP D.O.O.</t>
  </si>
  <si>
    <t>00042324329</t>
  </si>
  <si>
    <t>SESVETE, SOBLINEC</t>
  </si>
  <si>
    <t>JU NP RISNJAK</t>
  </si>
  <si>
    <t>CRNI LUG</t>
  </si>
  <si>
    <t>Sveukupno:</t>
  </si>
  <si>
    <t>PLITIVIČKA JEZERA</t>
  </si>
  <si>
    <t>UKUPNO</t>
  </si>
  <si>
    <t>09269345925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</si>
  <si>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</si>
  <si>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</si>
  <si>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</si>
  <si>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</si>
  <si>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</si>
  <si>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</si>
  <si>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</si>
  <si>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</si>
  <si>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</si>
  <si>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</si>
  <si>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</si>
  <si>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3722 Naknade građanima i kućanstvima u naravi</t>
  </si>
  <si>
    <t>Razdoblje: travanj 2025.</t>
  </si>
  <si>
    <t>DRŽAVNI PRORAČUN REPUBLIKE HRVATSKE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</si>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</sst>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8" fillId="0" borderId="12" xfId="0" applyFont="1" applyBorder="1"/>
    <xf numFmtId="4" fontId="8" fillId="0" borderId="12" xfId="0" applyNumberFormat="1" applyFont="1" applyBorder="1" applyAlignment="1">
      <alignment horizontal="center"/>
    </xf>
    <xf numFmtId="4" fontId="9" fillId="6" borderId="12" xfId="0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7"/>
  <sheetViews>
    <sheetView zoomScaleNormal="100" workbookViewId="0">
      <selection activeCell="C136" sqref="C13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15.3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15.3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82.5</v>
      </c>
      <c r="E9" s="10">
        <v>3211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82.5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876.95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876.95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17.399999999999999</v>
      </c>
      <c r="E13" s="10">
        <v>3234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17.399999999999999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375</v>
      </c>
      <c r="E15" s="10">
        <v>3299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375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171.39</v>
      </c>
      <c r="E17" s="10">
        <v>3431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171.39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12</v>
      </c>
      <c r="D19" s="18">
        <v>101.67</v>
      </c>
      <c r="E19" s="10">
        <v>3234</v>
      </c>
      <c r="F19" s="9" t="s">
        <v>25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101.67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169</v>
      </c>
      <c r="D21" s="18">
        <v>253</v>
      </c>
      <c r="E21" s="10">
        <v>3299</v>
      </c>
      <c r="F21" s="9" t="s">
        <v>29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253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32</v>
      </c>
      <c r="D23" s="18">
        <v>53.09</v>
      </c>
      <c r="E23" s="10">
        <v>3295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53.09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32</v>
      </c>
      <c r="D25" s="18">
        <v>22.35</v>
      </c>
      <c r="E25" s="10">
        <v>3231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22.35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32</v>
      </c>
      <c r="D27" s="18">
        <v>111.8</v>
      </c>
      <c r="E27" s="10">
        <v>3222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111.8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32</v>
      </c>
      <c r="D29" s="18">
        <v>1.66</v>
      </c>
      <c r="E29" s="10">
        <v>3299</v>
      </c>
      <c r="F29" s="9" t="s">
        <v>29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1.66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32</v>
      </c>
      <c r="D31" s="18">
        <v>178.88</v>
      </c>
      <c r="E31" s="10">
        <v>3225</v>
      </c>
      <c r="F31" s="9" t="s">
        <v>51</v>
      </c>
      <c r="G31" s="27" t="s">
        <v>14</v>
      </c>
    </row>
    <row r="32" spans="1:7" x14ac:dyDescent="0.25">
      <c r="A32" s="9"/>
      <c r="B32" s="14"/>
      <c r="C32" s="10"/>
      <c r="D32" s="18">
        <v>5993.88</v>
      </c>
      <c r="E32" s="10">
        <v>4221</v>
      </c>
      <c r="F32" s="9" t="s">
        <v>52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6172.76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12</v>
      </c>
      <c r="D34" s="18">
        <v>53.98</v>
      </c>
      <c r="E34" s="10">
        <v>3222</v>
      </c>
      <c r="F34" s="9" t="s">
        <v>46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53.98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390.43</v>
      </c>
      <c r="E36" s="10">
        <v>3221</v>
      </c>
      <c r="F36" s="9" t="s">
        <v>22</v>
      </c>
      <c r="G36" s="27" t="s">
        <v>14</v>
      </c>
    </row>
    <row r="37" spans="1:7" x14ac:dyDescent="0.25">
      <c r="A37" s="9"/>
      <c r="B37" s="14"/>
      <c r="C37" s="10"/>
      <c r="D37" s="18">
        <v>257.91000000000003</v>
      </c>
      <c r="E37" s="10">
        <v>3299</v>
      </c>
      <c r="F37" s="9" t="s">
        <v>29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648.34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32</v>
      </c>
      <c r="D39" s="18">
        <v>14.7</v>
      </c>
      <c r="E39" s="10">
        <v>3221</v>
      </c>
      <c r="F39" s="9" t="s">
        <v>22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14.7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32</v>
      </c>
      <c r="D41" s="18">
        <v>343.17</v>
      </c>
      <c r="E41" s="10">
        <v>3231</v>
      </c>
      <c r="F41" s="9" t="s">
        <v>43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343.17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64</v>
      </c>
      <c r="D43" s="18">
        <v>47.56</v>
      </c>
      <c r="E43" s="10">
        <v>3224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47.56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67</v>
      </c>
      <c r="D45" s="18">
        <v>47.26</v>
      </c>
      <c r="E45" s="10">
        <v>3224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47.26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32</v>
      </c>
      <c r="D47" s="18">
        <v>50</v>
      </c>
      <c r="E47" s="10">
        <v>3213</v>
      </c>
      <c r="F47" s="9" t="s">
        <v>70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50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127.8</v>
      </c>
      <c r="E49" s="10">
        <v>3238</v>
      </c>
      <c r="F49" s="9" t="s">
        <v>74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127.8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32</v>
      </c>
      <c r="D51" s="18">
        <v>134.56</v>
      </c>
      <c r="E51" s="10">
        <v>3221</v>
      </c>
      <c r="F51" s="9" t="s">
        <v>22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134.56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10" t="s">
        <v>79</v>
      </c>
      <c r="D53" s="18">
        <v>18.3</v>
      </c>
      <c r="E53" s="10">
        <v>3221</v>
      </c>
      <c r="F53" s="9" t="s">
        <v>22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18.3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32</v>
      </c>
      <c r="D55" s="18">
        <v>2706.62</v>
      </c>
      <c r="E55" s="10">
        <v>3223</v>
      </c>
      <c r="F55" s="9" t="s">
        <v>82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2706.62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32</v>
      </c>
      <c r="D57" s="18">
        <v>51.88</v>
      </c>
      <c r="E57" s="10">
        <v>3299</v>
      </c>
      <c r="F57" s="9" t="s">
        <v>29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51.88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32</v>
      </c>
      <c r="D59" s="18">
        <v>1864.42</v>
      </c>
      <c r="E59" s="10">
        <v>3221</v>
      </c>
      <c r="F59" s="9" t="s">
        <v>22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1864.42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12</v>
      </c>
      <c r="D61" s="18">
        <v>50</v>
      </c>
      <c r="E61" s="10">
        <v>3239</v>
      </c>
      <c r="F61" s="9" t="s">
        <v>89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50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12</v>
      </c>
      <c r="D63" s="18">
        <v>27.5</v>
      </c>
      <c r="E63" s="10">
        <v>3293</v>
      </c>
      <c r="F63" s="9" t="s">
        <v>92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27.5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32</v>
      </c>
      <c r="D65" s="18">
        <v>1850</v>
      </c>
      <c r="E65" s="10">
        <v>3299</v>
      </c>
      <c r="F65" s="9" t="s">
        <v>29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1850</v>
      </c>
      <c r="E66" s="23"/>
      <c r="F66" s="25"/>
      <c r="G66" s="26"/>
    </row>
    <row r="67" spans="1:7" x14ac:dyDescent="0.25">
      <c r="A67" s="9" t="s">
        <v>95</v>
      </c>
      <c r="B67" s="14" t="s">
        <v>96</v>
      </c>
      <c r="C67" s="10" t="s">
        <v>97</v>
      </c>
      <c r="D67" s="18">
        <v>471.93</v>
      </c>
      <c r="E67" s="10">
        <v>3224</v>
      </c>
      <c r="F67" s="9" t="s">
        <v>13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471.93</v>
      </c>
      <c r="E68" s="23"/>
      <c r="F68" s="25"/>
      <c r="G68" s="26"/>
    </row>
    <row r="69" spans="1:7" x14ac:dyDescent="0.25">
      <c r="A69" s="9" t="s">
        <v>98</v>
      </c>
      <c r="B69" s="14" t="s">
        <v>99</v>
      </c>
      <c r="C69" s="10" t="s">
        <v>12</v>
      </c>
      <c r="D69" s="18">
        <v>10</v>
      </c>
      <c r="E69" s="10">
        <v>3231</v>
      </c>
      <c r="F69" s="9" t="s">
        <v>43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10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10" t="s">
        <v>32</v>
      </c>
      <c r="D71" s="18">
        <v>30</v>
      </c>
      <c r="E71" s="10">
        <v>3213</v>
      </c>
      <c r="F71" s="9" t="s">
        <v>70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30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32</v>
      </c>
      <c r="D73" s="18">
        <v>3.38</v>
      </c>
      <c r="E73" s="10">
        <v>3221</v>
      </c>
      <c r="F73" s="9" t="s">
        <v>22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3.38</v>
      </c>
      <c r="E74" s="23"/>
      <c r="F74" s="25"/>
      <c r="G74" s="26"/>
    </row>
    <row r="75" spans="1:7" x14ac:dyDescent="0.25">
      <c r="A75" s="9" t="s">
        <v>104</v>
      </c>
      <c r="B75" s="14" t="s">
        <v>105</v>
      </c>
      <c r="C75" s="10" t="s">
        <v>32</v>
      </c>
      <c r="D75" s="18">
        <v>132.27000000000001</v>
      </c>
      <c r="E75" s="10">
        <v>3222</v>
      </c>
      <c r="F75" s="9" t="s">
        <v>46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132.27000000000001</v>
      </c>
      <c r="E76" s="23"/>
      <c r="F76" s="25"/>
      <c r="G76" s="26"/>
    </row>
    <row r="77" spans="1:7" x14ac:dyDescent="0.25">
      <c r="A77" s="9" t="s">
        <v>106</v>
      </c>
      <c r="B77" s="14" t="s">
        <v>107</v>
      </c>
      <c r="C77" s="10" t="s">
        <v>32</v>
      </c>
      <c r="D77" s="18">
        <v>106.2</v>
      </c>
      <c r="E77" s="10">
        <v>3224</v>
      </c>
      <c r="F77" s="9" t="s">
        <v>13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106.2</v>
      </c>
      <c r="E78" s="23"/>
      <c r="F78" s="25"/>
      <c r="G78" s="26"/>
    </row>
    <row r="79" spans="1:7" x14ac:dyDescent="0.25">
      <c r="A79" s="9" t="s">
        <v>108</v>
      </c>
      <c r="B79" s="14" t="s">
        <v>109</v>
      </c>
      <c r="C79" s="10" t="s">
        <v>110</v>
      </c>
      <c r="D79" s="18">
        <v>212.36</v>
      </c>
      <c r="E79" s="10">
        <v>3238</v>
      </c>
      <c r="F79" s="9" t="s">
        <v>74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212.36</v>
      </c>
      <c r="E80" s="23"/>
      <c r="F80" s="25"/>
      <c r="G80" s="26"/>
    </row>
    <row r="81" spans="1:7" x14ac:dyDescent="0.25">
      <c r="A81" s="9" t="s">
        <v>111</v>
      </c>
      <c r="B81" s="14" t="s">
        <v>112</v>
      </c>
      <c r="C81" s="10" t="s">
        <v>32</v>
      </c>
      <c r="D81" s="18">
        <v>250</v>
      </c>
      <c r="E81" s="10">
        <v>3299</v>
      </c>
      <c r="F81" s="9" t="s">
        <v>29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250</v>
      </c>
      <c r="E82" s="23"/>
      <c r="F82" s="25"/>
      <c r="G82" s="26"/>
    </row>
    <row r="83" spans="1:7" x14ac:dyDescent="0.25">
      <c r="A83" s="9" t="s">
        <v>113</v>
      </c>
      <c r="B83" s="14" t="s">
        <v>114</v>
      </c>
      <c r="C83" s="10" t="s">
        <v>115</v>
      </c>
      <c r="D83" s="18">
        <v>992.74</v>
      </c>
      <c r="E83" s="10">
        <v>3224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992.74</v>
      </c>
      <c r="E84" s="23"/>
      <c r="F84" s="25"/>
      <c r="G84" s="26"/>
    </row>
    <row r="85" spans="1:7" x14ac:dyDescent="0.25">
      <c r="A85" s="9" t="s">
        <v>116</v>
      </c>
      <c r="B85" s="14" t="s">
        <v>117</v>
      </c>
      <c r="C85" s="10" t="s">
        <v>118</v>
      </c>
      <c r="D85" s="18">
        <v>136.49</v>
      </c>
      <c r="E85" s="10">
        <v>3221</v>
      </c>
      <c r="F85" s="9" t="s">
        <v>22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136.49</v>
      </c>
      <c r="E86" s="23"/>
      <c r="F86" s="25"/>
      <c r="G86" s="26"/>
    </row>
    <row r="87" spans="1:7" x14ac:dyDescent="0.25">
      <c r="A87" s="9" t="s">
        <v>119</v>
      </c>
      <c r="B87" s="14" t="s">
        <v>120</v>
      </c>
      <c r="C87" s="10" t="s">
        <v>121</v>
      </c>
      <c r="D87" s="18">
        <v>94</v>
      </c>
      <c r="E87" s="10">
        <v>3299</v>
      </c>
      <c r="F87" s="9" t="s">
        <v>29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94</v>
      </c>
      <c r="E88" s="23"/>
      <c r="F88" s="25"/>
      <c r="G88" s="26"/>
    </row>
    <row r="89" spans="1:7" x14ac:dyDescent="0.25">
      <c r="A89" s="9" t="s">
        <v>122</v>
      </c>
      <c r="B89" s="14" t="s">
        <v>123</v>
      </c>
      <c r="C89" s="10" t="s">
        <v>12</v>
      </c>
      <c r="D89" s="18">
        <v>20.65</v>
      </c>
      <c r="E89" s="10">
        <v>3222</v>
      </c>
      <c r="F89" s="9" t="s">
        <v>46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20.65</v>
      </c>
      <c r="E90" s="23"/>
      <c r="F90" s="25"/>
      <c r="G90" s="26"/>
    </row>
    <row r="91" spans="1:7" x14ac:dyDescent="0.25">
      <c r="A91" s="9" t="s">
        <v>124</v>
      </c>
      <c r="B91" s="14" t="s">
        <v>125</v>
      </c>
      <c r="C91" s="10" t="s">
        <v>12</v>
      </c>
      <c r="D91" s="18">
        <v>508.13</v>
      </c>
      <c r="E91" s="10">
        <v>3234</v>
      </c>
      <c r="F91" s="9" t="s">
        <v>25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508.13</v>
      </c>
      <c r="E92" s="23"/>
      <c r="F92" s="25"/>
      <c r="G92" s="26"/>
    </row>
    <row r="93" spans="1:7" x14ac:dyDescent="0.25">
      <c r="A93" s="9" t="s">
        <v>126</v>
      </c>
      <c r="B93" s="14" t="s">
        <v>127</v>
      </c>
      <c r="C93" s="10" t="s">
        <v>73</v>
      </c>
      <c r="D93" s="18">
        <v>4263.43</v>
      </c>
      <c r="E93" s="10">
        <v>3223</v>
      </c>
      <c r="F93" s="9" t="s">
        <v>82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4263.43</v>
      </c>
      <c r="E94" s="23"/>
      <c r="F94" s="25"/>
      <c r="G94" s="26"/>
    </row>
    <row r="95" spans="1:7" x14ac:dyDescent="0.25">
      <c r="A95" s="9" t="s">
        <v>128</v>
      </c>
      <c r="B95" s="14" t="s">
        <v>129</v>
      </c>
      <c r="C95" s="10" t="s">
        <v>130</v>
      </c>
      <c r="D95" s="18">
        <v>250</v>
      </c>
      <c r="E95" s="10">
        <v>3211</v>
      </c>
      <c r="F95" s="9" t="s">
        <v>19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250</v>
      </c>
      <c r="E96" s="23"/>
      <c r="F96" s="25"/>
      <c r="G96" s="26"/>
    </row>
    <row r="97" spans="1:7" x14ac:dyDescent="0.25">
      <c r="A97" s="9" t="s">
        <v>131</v>
      </c>
      <c r="B97" s="14" t="s">
        <v>132</v>
      </c>
      <c r="C97" s="10" t="s">
        <v>32</v>
      </c>
      <c r="D97" s="18">
        <v>34.9</v>
      </c>
      <c r="E97" s="10">
        <v>3221</v>
      </c>
      <c r="F97" s="9" t="s">
        <v>22</v>
      </c>
      <c r="G97" s="27" t="s">
        <v>14</v>
      </c>
    </row>
    <row r="98" spans="1:7" x14ac:dyDescent="0.25">
      <c r="A98" s="9"/>
      <c r="B98" s="14"/>
      <c r="C98" s="10"/>
      <c r="D98" s="18">
        <v>50</v>
      </c>
      <c r="E98" s="10">
        <v>3222</v>
      </c>
      <c r="F98" s="9" t="s">
        <v>46</v>
      </c>
      <c r="G98" s="28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SUM(D97:D98)</f>
        <v>84.9</v>
      </c>
      <c r="E99" s="23"/>
      <c r="F99" s="25"/>
      <c r="G99" s="26"/>
    </row>
    <row r="100" spans="1:7" x14ac:dyDescent="0.25">
      <c r="A100" s="9" t="s">
        <v>133</v>
      </c>
      <c r="B100" s="14" t="s">
        <v>134</v>
      </c>
      <c r="C100" s="10" t="s">
        <v>32</v>
      </c>
      <c r="D100" s="18">
        <v>586.52</v>
      </c>
      <c r="E100" s="10">
        <v>3292</v>
      </c>
      <c r="F100" s="9" t="s">
        <v>135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586.52</v>
      </c>
      <c r="E101" s="23"/>
      <c r="F101" s="25"/>
      <c r="G101" s="26"/>
    </row>
    <row r="102" spans="1:7" x14ac:dyDescent="0.25">
      <c r="A102" s="9" t="s">
        <v>136</v>
      </c>
      <c r="B102" s="14" t="s">
        <v>137</v>
      </c>
      <c r="C102" s="10" t="s">
        <v>118</v>
      </c>
      <c r="D102" s="18">
        <v>174.98</v>
      </c>
      <c r="E102" s="10">
        <v>3293</v>
      </c>
      <c r="F102" s="9" t="s">
        <v>92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174.98</v>
      </c>
      <c r="E103" s="23"/>
      <c r="F103" s="25"/>
      <c r="G103" s="26"/>
    </row>
    <row r="104" spans="1:7" x14ac:dyDescent="0.25">
      <c r="A104" s="9" t="s">
        <v>138</v>
      </c>
      <c r="B104" s="14" t="s">
        <v>139</v>
      </c>
      <c r="C104" s="10" t="s">
        <v>140</v>
      </c>
      <c r="D104" s="18">
        <v>70.58</v>
      </c>
      <c r="E104" s="10">
        <v>3232</v>
      </c>
      <c r="F104" s="9" t="s">
        <v>141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70.58</v>
      </c>
      <c r="E105" s="23"/>
      <c r="F105" s="25"/>
      <c r="G105" s="26"/>
    </row>
    <row r="106" spans="1:7" x14ac:dyDescent="0.25">
      <c r="A106" s="9" t="s">
        <v>142</v>
      </c>
      <c r="B106" s="14" t="s">
        <v>143</v>
      </c>
      <c r="C106" s="10" t="s">
        <v>144</v>
      </c>
      <c r="D106" s="18">
        <v>21.4</v>
      </c>
      <c r="E106" s="10">
        <v>3224</v>
      </c>
      <c r="F106" s="9" t="s">
        <v>13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21.4</v>
      </c>
      <c r="E107" s="23"/>
      <c r="F107" s="25"/>
      <c r="G107" s="26"/>
    </row>
    <row r="108" spans="1:7" x14ac:dyDescent="0.25">
      <c r="A108" s="9" t="s">
        <v>145</v>
      </c>
      <c r="B108" s="14" t="s">
        <v>146</v>
      </c>
      <c r="C108" s="10" t="s">
        <v>12</v>
      </c>
      <c r="D108" s="18">
        <v>43.98</v>
      </c>
      <c r="E108" s="10">
        <v>3222</v>
      </c>
      <c r="F108" s="9" t="s">
        <v>46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43.98</v>
      </c>
      <c r="E109" s="23"/>
      <c r="F109" s="25"/>
      <c r="G109" s="26"/>
    </row>
    <row r="110" spans="1:7" x14ac:dyDescent="0.25">
      <c r="A110" s="9" t="s">
        <v>147</v>
      </c>
      <c r="B110" s="14" t="s">
        <v>148</v>
      </c>
      <c r="C110" s="10" t="s">
        <v>32</v>
      </c>
      <c r="D110" s="18">
        <v>13.68</v>
      </c>
      <c r="E110" s="10">
        <v>3299</v>
      </c>
      <c r="F110" s="9" t="s">
        <v>29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13.68</v>
      </c>
      <c r="E111" s="23"/>
      <c r="F111" s="25"/>
      <c r="G111" s="26"/>
    </row>
    <row r="112" spans="1:7" x14ac:dyDescent="0.25">
      <c r="A112" s="9" t="s">
        <v>149</v>
      </c>
      <c r="B112" s="14" t="s">
        <v>150</v>
      </c>
      <c r="C112" s="10" t="s">
        <v>130</v>
      </c>
      <c r="D112" s="18">
        <v>77.5</v>
      </c>
      <c r="E112" s="10">
        <v>3211</v>
      </c>
      <c r="F112" s="9" t="s">
        <v>19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77.5</v>
      </c>
      <c r="E113" s="23"/>
      <c r="F113" s="25"/>
      <c r="G113" s="26"/>
    </row>
    <row r="114" spans="1:7" x14ac:dyDescent="0.25">
      <c r="A114" s="9" t="s">
        <v>151</v>
      </c>
      <c r="B114" s="14" t="s">
        <v>152</v>
      </c>
      <c r="C114" s="10" t="s">
        <v>32</v>
      </c>
      <c r="D114" s="18">
        <v>12</v>
      </c>
      <c r="E114" s="10">
        <v>3222</v>
      </c>
      <c r="F114" s="9" t="s">
        <v>46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12</v>
      </c>
      <c r="E115" s="23"/>
      <c r="F115" s="25"/>
      <c r="G115" s="26"/>
    </row>
    <row r="116" spans="1:7" x14ac:dyDescent="0.25">
      <c r="A116" s="9" t="s">
        <v>153</v>
      </c>
      <c r="B116" s="14" t="s">
        <v>154</v>
      </c>
      <c r="C116" s="10" t="s">
        <v>155</v>
      </c>
      <c r="D116" s="18">
        <v>35.71</v>
      </c>
      <c r="E116" s="10">
        <v>3221</v>
      </c>
      <c r="F116" s="9" t="s">
        <v>22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35.71</v>
      </c>
      <c r="E117" s="23"/>
      <c r="F117" s="25"/>
      <c r="G117" s="26"/>
    </row>
    <row r="118" spans="1:7" x14ac:dyDescent="0.25">
      <c r="A118" s="9" t="s">
        <v>156</v>
      </c>
      <c r="B118" s="14" t="s">
        <v>157</v>
      </c>
      <c r="C118" s="10" t="s">
        <v>12</v>
      </c>
      <c r="D118" s="18">
        <v>23.45</v>
      </c>
      <c r="E118" s="10">
        <v>3221</v>
      </c>
      <c r="F118" s="9" t="s">
        <v>22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23.45</v>
      </c>
      <c r="E119" s="23"/>
      <c r="F119" s="25"/>
      <c r="G119" s="26"/>
    </row>
    <row r="120" spans="1:7" x14ac:dyDescent="0.25">
      <c r="A120" s="9" t="s">
        <v>158</v>
      </c>
      <c r="B120" s="14" t="s">
        <v>159</v>
      </c>
      <c r="C120" s="10" t="s">
        <v>32</v>
      </c>
      <c r="D120" s="18">
        <v>55.8</v>
      </c>
      <c r="E120" s="10">
        <v>3293</v>
      </c>
      <c r="F120" s="9" t="s">
        <v>92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55.8</v>
      </c>
      <c r="E121" s="23"/>
      <c r="F121" s="25"/>
      <c r="G121" s="26"/>
    </row>
    <row r="122" spans="1:7" x14ac:dyDescent="0.25">
      <c r="A122" s="9" t="s">
        <v>160</v>
      </c>
      <c r="B122" s="14" t="s">
        <v>161</v>
      </c>
      <c r="C122" s="10" t="s">
        <v>162</v>
      </c>
      <c r="D122" s="18">
        <v>12.7</v>
      </c>
      <c r="E122" s="10">
        <v>3221</v>
      </c>
      <c r="F122" s="9" t="s">
        <v>22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12.7</v>
      </c>
      <c r="E123" s="23"/>
      <c r="F123" s="25"/>
      <c r="G123" s="26"/>
    </row>
    <row r="124" spans="1:7" x14ac:dyDescent="0.25">
      <c r="A124" s="9" t="s">
        <v>163</v>
      </c>
      <c r="B124" s="14" t="s">
        <v>164</v>
      </c>
      <c r="C124" s="10" t="s">
        <v>165</v>
      </c>
      <c r="D124" s="18">
        <v>29.59</v>
      </c>
      <c r="E124" s="10">
        <v>3224</v>
      </c>
      <c r="F124" s="9" t="s">
        <v>13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29.59</v>
      </c>
      <c r="E125" s="23"/>
      <c r="F125" s="25"/>
      <c r="G125" s="26"/>
    </row>
    <row r="126" spans="1:7" x14ac:dyDescent="0.25">
      <c r="A126" s="9" t="s">
        <v>166</v>
      </c>
      <c r="B126" s="14" t="s">
        <v>171</v>
      </c>
      <c r="C126" s="10" t="s">
        <v>167</v>
      </c>
      <c r="D126" s="18">
        <v>151.19999999999999</v>
      </c>
      <c r="E126" s="10">
        <v>3299</v>
      </c>
      <c r="F126" s="9" t="s">
        <v>29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151.19999999999999</v>
      </c>
      <c r="E127" s="23"/>
      <c r="F127" s="25"/>
      <c r="G127" s="26"/>
    </row>
    <row r="128" spans="1:7" x14ac:dyDescent="0.25">
      <c r="A128" s="9" t="s">
        <v>185</v>
      </c>
      <c r="B128" s="14" t="s">
        <v>186</v>
      </c>
      <c r="C128" s="10" t="s">
        <v>32</v>
      </c>
      <c r="D128" s="18">
        <f>388+99.55</f>
        <v>487.55</v>
      </c>
      <c r="E128" s="10">
        <v>3295</v>
      </c>
      <c r="F128" s="9" t="s">
        <v>40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v>487.55</v>
      </c>
      <c r="E129" s="23"/>
      <c r="F129" s="25"/>
      <c r="G129" s="26"/>
    </row>
    <row r="130" spans="1:7" ht="27" customHeight="1" thickBot="1" x14ac:dyDescent="0.3">
      <c r="A130" s="21"/>
      <c r="B130" s="22"/>
      <c r="C130" s="23"/>
      <c r="D130" s="24"/>
      <c r="E130" s="23"/>
      <c r="F130" s="25"/>
      <c r="G130" s="26"/>
    </row>
    <row r="131" spans="1:7" ht="15.75" thickBot="1" x14ac:dyDescent="0.3">
      <c r="A131" s="29" t="s">
        <v>168</v>
      </c>
      <c r="B131" s="30"/>
      <c r="C131" s="31"/>
      <c r="D131" s="32">
        <f>SUM(D7:D129)/2</f>
        <v>25654.079999999984</v>
      </c>
      <c r="E131" s="31"/>
      <c r="F131" s="33"/>
      <c r="G131" s="34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</sheetData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tabSelected="1" workbookViewId="0">
      <selection activeCell="A23" sqref="A23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172</v>
      </c>
    </row>
    <row r="3" spans="1:2" ht="15.75" x14ac:dyDescent="0.25">
      <c r="A3" s="43" t="s">
        <v>173</v>
      </c>
      <c r="B3" s="44"/>
    </row>
    <row r="5" spans="1:2" ht="15.75" x14ac:dyDescent="0.25">
      <c r="A5" s="35" t="s">
        <v>184</v>
      </c>
    </row>
    <row r="7" spans="1:2" x14ac:dyDescent="0.25">
      <c r="A7" s="36" t="s">
        <v>174</v>
      </c>
      <c r="B7" s="37" t="s">
        <v>175</v>
      </c>
    </row>
    <row r="8" spans="1:2" x14ac:dyDescent="0.25">
      <c r="A8" s="38">
        <v>189816.72</v>
      </c>
      <c r="B8" s="39" t="s">
        <v>176</v>
      </c>
    </row>
    <row r="9" spans="1:2" x14ac:dyDescent="0.25">
      <c r="A9" s="40">
        <v>22249.39</v>
      </c>
      <c r="B9" s="39" t="s">
        <v>177</v>
      </c>
    </row>
    <row r="10" spans="1:2" x14ac:dyDescent="0.25">
      <c r="A10" s="40">
        <v>9320.7199999999993</v>
      </c>
      <c r="B10" s="39" t="s">
        <v>178</v>
      </c>
    </row>
    <row r="11" spans="1:2" x14ac:dyDescent="0.25">
      <c r="A11" s="38">
        <v>33976.089999999997</v>
      </c>
      <c r="B11" s="39" t="s">
        <v>179</v>
      </c>
    </row>
    <row r="12" spans="1:2" x14ac:dyDescent="0.25">
      <c r="A12" s="40">
        <v>5216.74</v>
      </c>
      <c r="B12" s="39" t="s">
        <v>180</v>
      </c>
    </row>
    <row r="13" spans="1:2" x14ac:dyDescent="0.25">
      <c r="A13" s="38">
        <v>4509.5</v>
      </c>
      <c r="B13" s="39" t="s">
        <v>181</v>
      </c>
    </row>
    <row r="14" spans="1:2" x14ac:dyDescent="0.25">
      <c r="A14" s="40">
        <v>3573</v>
      </c>
      <c r="B14" s="39" t="s">
        <v>182</v>
      </c>
    </row>
    <row r="15" spans="1:2" x14ac:dyDescent="0.25">
      <c r="A15" s="40">
        <v>810.73</v>
      </c>
      <c r="B15" s="39" t="s">
        <v>183</v>
      </c>
    </row>
    <row r="16" spans="1:2" x14ac:dyDescent="0.25">
      <c r="A16" s="40"/>
      <c r="B16" s="39"/>
    </row>
    <row r="17" spans="1:2" x14ac:dyDescent="0.25">
      <c r="A17" s="41">
        <f>SUM(A8:A15)</f>
        <v>269472.88999999996</v>
      </c>
      <c r="B17" s="42" t="s">
        <v>170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2025-05-14T12:58:16Z</cp:lastPrinted>
  <dcterms:created xsi:type="dcterms:W3CDTF">2024-03-05T11:42:46Z</dcterms:created>
  <dcterms:modified xsi:type="dcterms:W3CDTF">2025-05-14T12:58:19Z</dcterms:modified>
</cp:coreProperties>
</file>