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2" i="1" l="1"/>
  <c r="A17" i="2" l="1"/>
  <c r="D124" i="1" l="1"/>
  <c r="D122" i="1"/>
  <c r="D120" i="1"/>
  <c r="D118" i="1"/>
  <c r="D116" i="1"/>
  <c r="D114" i="1"/>
  <c r="D112" i="1"/>
  <c r="D110" i="1"/>
  <c r="D108" i="1"/>
  <c r="D106" i="1"/>
  <c r="D100" i="1"/>
  <c r="D98" i="1"/>
  <c r="D96" i="1"/>
  <c r="D94" i="1"/>
  <c r="D92" i="1"/>
  <c r="D90" i="1"/>
  <c r="D87" i="1"/>
  <c r="D85" i="1"/>
  <c r="D83" i="1"/>
  <c r="D81" i="1"/>
  <c r="D79" i="1"/>
  <c r="D77" i="1"/>
  <c r="D75" i="1"/>
  <c r="D73" i="1"/>
  <c r="D71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<sst xmlns="http://schemas.openxmlformats.org/spreadsheetml/2006/main" count="383" uniqueCount="179">
  <si>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</si>
  <si>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</si>
  <si>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</si>
  <si>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</si>
  <si>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</si>
  <si>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</si>
  <si>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</si>
  <si>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</si>
  <si>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</si>
  <si>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01.05.2025 Do 31.05.2025</t>
  </si>
  <si>
    <t>ŠVIGA D.O.O.</t>
  </si>
  <si>
    <t>99168717832</t>
  </si>
  <si>
    <t>ZAPREŠIĆ</t>
  </si>
  <si>
    <t>MATERIJAL I DIJELOVI ZA TEKUĆE I INVESTICIJSKO ODRŽAVANJE</t>
  </si>
  <si>
    <t>SREDNJA ŠKOLA BAN JOSIP JELAČIĆ</t>
  </si>
  <si>
    <t>Ukupno:</t>
  </si>
  <si>
    <t>DB PROM D.O.O.</t>
  </si>
  <si>
    <t>97042352651</t>
  </si>
  <si>
    <t>UREDSKI MATERIJAL I OSTALI MATERIJALNI RASHODI</t>
  </si>
  <si>
    <t>ZAPREŠIĆ D.O.O.</t>
  </si>
  <si>
    <t>96412232479</t>
  </si>
  <si>
    <t>KOMUNALNE USLUGE</t>
  </si>
  <si>
    <t>AUTOTURIST SAMOBOR D.O.O.</t>
  </si>
  <si>
    <t>95485292543</t>
  </si>
  <si>
    <t>SAMOBOR</t>
  </si>
  <si>
    <t>USLUGE TELEFONA, INTERNETA, POŠTE I PRIJEVOZA</t>
  </si>
  <si>
    <t>PEKARNA KAJ D.O.O.</t>
  </si>
  <si>
    <t>94485011867</t>
  </si>
  <si>
    <t>POLJANICA BISTRANSKA</t>
  </si>
  <si>
    <t>OSTALI NESPOMENUTI RASHODI POSLOVANJA</t>
  </si>
  <si>
    <t>TERMOUSLUGA, SERVIS TERMIČKIH UREĐAJA, VL. MARIJAN VAVŽIK</t>
  </si>
  <si>
    <t>94458671729</t>
  </si>
  <si>
    <t>ZAGREB</t>
  </si>
  <si>
    <t>USLUGE TEKUĆEG I INVESTICIJSKOG ODRŽAVANJA</t>
  </si>
  <si>
    <t>DM-DROGERIE MARKT D.O.O.</t>
  </si>
  <si>
    <t>94124811986</t>
  </si>
  <si>
    <t>10000 ZAGREB</t>
  </si>
  <si>
    <t>SVE I SVAŠTA - vl. Iva Širanović</t>
  </si>
  <si>
    <t>93975897479</t>
  </si>
  <si>
    <t>ZAGREBAČKA BANKA D.D.</t>
  </si>
  <si>
    <t>92963223473</t>
  </si>
  <si>
    <t>BANKARSKE USLUGE I USLUGE PLATNOG PROMETA</t>
  </si>
  <si>
    <t>GRAD ZAPREŠIĆ</t>
  </si>
  <si>
    <t>92840587889</t>
  </si>
  <si>
    <t>HP-HRVATSKA POŠTA D.D.</t>
  </si>
  <si>
    <t>87311810356</t>
  </si>
  <si>
    <t>ŽIVA VODA D.O.O.</t>
  </si>
  <si>
    <t>86255713939</t>
  </si>
  <si>
    <t>MATERIJAL I SIROVINE</t>
  </si>
  <si>
    <t>FINANCIJSKA AGENCIJA</t>
  </si>
  <si>
    <t>85821130368</t>
  </si>
  <si>
    <t>ZAGRIA D.O.O.IQ CENTAR</t>
  </si>
  <si>
    <t>85805332078</t>
  </si>
  <si>
    <t>TRGOCENTAR D.O.O.</t>
  </si>
  <si>
    <t>84210581427</t>
  </si>
  <si>
    <t>ZABOK</t>
  </si>
  <si>
    <t>HRVATSKI TELEKOM- HT</t>
  </si>
  <si>
    <t>81793146560</t>
  </si>
  <si>
    <t>KOMUNIKACIJSKA OPREMA</t>
  </si>
  <si>
    <t>OPTIMUS LAB D.O.O.</t>
  </si>
  <si>
    <t>71981294715</t>
  </si>
  <si>
    <t>ČAKOVEC</t>
  </si>
  <si>
    <t>RAČUNALNE USLUGE</t>
  </si>
  <si>
    <t>MEŠTROVIĆ PRIJEVOZ D.O.O.</t>
  </si>
  <si>
    <t>68752651868</t>
  </si>
  <si>
    <t>HGSPOT Grupa d.o.o.</t>
  </si>
  <si>
    <t>65553879500</t>
  </si>
  <si>
    <t>UREDSKA OPREMA I NAMJEŠTAJ</t>
  </si>
  <si>
    <t>NARODNE NOVINE d.d.</t>
  </si>
  <si>
    <t>64546066176</t>
  </si>
  <si>
    <t>HEP OPSKRBA D.O.O.</t>
  </si>
  <si>
    <t>63073332379</t>
  </si>
  <si>
    <t>ENERGIJA</t>
  </si>
  <si>
    <t>SEVER S.D.L. D.O.O.</t>
  </si>
  <si>
    <t>61060868477</t>
  </si>
  <si>
    <t>MEDITEL USLUGE d.o.o.</t>
  </si>
  <si>
    <t>60611404518</t>
  </si>
  <si>
    <t>USLUGE PROMIDŽBE I INFORMIRANJA</t>
  </si>
  <si>
    <t>ALCA ZAGREB d.o.o.</t>
  </si>
  <si>
    <t>58353015102</t>
  </si>
  <si>
    <t>ENERGOATEST KONTROL d.o.o.</t>
  </si>
  <si>
    <t>57560431322</t>
  </si>
  <si>
    <t>OSTALE USLUGE</t>
  </si>
  <si>
    <t>PRIJEVOZ PUTNIKA KI TURS , vl. Ivan Karačić</t>
  </si>
  <si>
    <t>52546545757</t>
  </si>
  <si>
    <t>JURČEC ALATI D.O.O.</t>
  </si>
  <si>
    <t>51172510950</t>
  </si>
  <si>
    <t>BRDOVEC</t>
  </si>
  <si>
    <t>ZAVOD ZA INTEGRALNU KONTROLU D.O.O.</t>
  </si>
  <si>
    <t>51028550278</t>
  </si>
  <si>
    <t>OPTIKA KABEL TV D.O.O.</t>
  </si>
  <si>
    <t>50999639699</t>
  </si>
  <si>
    <t>VODOLIMARIJA OBRT R. POPOVIĆ</t>
  </si>
  <si>
    <t>48865269202</t>
  </si>
  <si>
    <t>SPAR HRVATSKA D.O.O.</t>
  </si>
  <si>
    <t>4608893754</t>
  </si>
  <si>
    <t>PROTIS D.O.O.</t>
  </si>
  <si>
    <t>42113416920</t>
  </si>
  <si>
    <t>ŠKOLSKA KNJIGA D.D.</t>
  </si>
  <si>
    <t>38967655335</t>
  </si>
  <si>
    <t>AHELOS IT</t>
  </si>
  <si>
    <t>35723890500</t>
  </si>
  <si>
    <t>GHIA SPORT d.o.o.</t>
  </si>
  <si>
    <t>35157849903</t>
  </si>
  <si>
    <t>PAZIN</t>
  </si>
  <si>
    <t>KAPULICA OBRT ZA USLUGE VL. ZVONKO KAPULICA</t>
  </si>
  <si>
    <t>34728321345</t>
  </si>
  <si>
    <t>VODOOPSKRBA I ODVODNJA  ZAPREŠIĆ D.O.O.</t>
  </si>
  <si>
    <t>29113541841</t>
  </si>
  <si>
    <t>MEĐIMURJE-PLIN D.O.O.</t>
  </si>
  <si>
    <t>29035933600</t>
  </si>
  <si>
    <t>POLIKLINIKA SVETI ROK M.D.</t>
  </si>
  <si>
    <t>28842147765</t>
  </si>
  <si>
    <t>ZDRAVSTVENE I VETERINARSKE USLUGE</t>
  </si>
  <si>
    <t>MEGA FOTO STUDIO j.d.o.o. za trgovinu i usluge</t>
  </si>
  <si>
    <t>28021313603</t>
  </si>
  <si>
    <t>MARIES GROUP D.O.O.</t>
  </si>
  <si>
    <t>27590791141</t>
  </si>
  <si>
    <t>ROTO DINAMIC D.O.O.</t>
  </si>
  <si>
    <t>24723122482</t>
  </si>
  <si>
    <t>REPREZENTACIJA</t>
  </si>
  <si>
    <t>METUS d.o.o.</t>
  </si>
  <si>
    <t>24690129373</t>
  </si>
  <si>
    <t>SVETA NEDELJA</t>
  </si>
  <si>
    <t>BOJOCENTAR D.O.O.</t>
  </si>
  <si>
    <t>21930420297</t>
  </si>
  <si>
    <t>POJATNO</t>
  </si>
  <si>
    <t>TEA, VL. VIŠNJA KOCIJAN</t>
  </si>
  <si>
    <t>20198022983</t>
  </si>
  <si>
    <t>LATEKS</t>
  </si>
  <si>
    <t>15590766668</t>
  </si>
  <si>
    <t>LADUČ,ŠENKOVEC</t>
  </si>
  <si>
    <t>SLUŽBENA, RADNA I ZAŠTITNA ODJEĆA I OBUĆA</t>
  </si>
  <si>
    <t>STEMKA-UDRUGA ZA POPULARIZACIJU ZNANOSTI I SPORTA</t>
  </si>
  <si>
    <t>15549653883</t>
  </si>
  <si>
    <t>KARLOVAC</t>
  </si>
  <si>
    <t>STRUČNO USAVRŠAVANJE ZAPOSLENIKA</t>
  </si>
  <si>
    <t>DIMNJAČARSTVO POZAIĆ, vl. Hrvoje Pozaić</t>
  </si>
  <si>
    <t>15285218972</t>
  </si>
  <si>
    <t>GORNJA STUBICA</t>
  </si>
  <si>
    <t>LEA-TRGOVINA D.O.O.</t>
  </si>
  <si>
    <t>11413933977</t>
  </si>
  <si>
    <t>Generali osiguranje d.d.</t>
  </si>
  <si>
    <t>10840749604</t>
  </si>
  <si>
    <t>FIBIS D.O.O.</t>
  </si>
  <si>
    <t>10634598453</t>
  </si>
  <si>
    <t>Franck d.d.</t>
  </si>
  <si>
    <t>07676693758</t>
  </si>
  <si>
    <t>TEDI POSLOVANJE D.O.O.</t>
  </si>
  <si>
    <t>05614216244</t>
  </si>
  <si>
    <t>FILIA USLUGE D.O.O.</t>
  </si>
  <si>
    <t>03777302074</t>
  </si>
  <si>
    <t>DRVOSTIL</t>
  </si>
  <si>
    <t>02846040116</t>
  </si>
  <si>
    <t>PRISTOJBE I NAKNADE</t>
  </si>
  <si>
    <t>Sveukupno:</t>
  </si>
  <si>
    <t>GORNJI STUPNIK</t>
  </si>
  <si>
    <t>OROSLAVJE</t>
  </si>
  <si>
    <t>E-TOURS D.O.O. PUTNIČKA AGENCIJA</t>
  </si>
  <si>
    <t>11578972258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</si>
  <si>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</si>
  <si>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</si>
  <si>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</si>
  <si>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</si>
  <si>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</si>
  <si>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</si>
  <si>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</si>
  <si>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</si>
  <si>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</si>
  <si>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</si>
  <si>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</si>
  <si>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3722 Naknade građanima i kućanstvima u naravi</t>
  </si>
  <si>
    <t>UKUPNO</t>
  </si>
  <si>
    <t>Razdoblje: svibanj 2025.</t>
  </si>
  <si>
    <t>HELGA KRALJIK</t>
  </si>
  <si>
    <t>INTELEKTUALNE I OSOBNE USLUGE (intelektualni output, bruto iznos s doprinosima na bruto)</t>
  </si>
  <si>
    <t>ANKICA ŠARIĆ</t>
  </si>
  <si>
    <t>DRŽAVNI PRORAČUN REPUBLIKE HRVATSKE</t>
  </si>
  <si>
    <t>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</si>
</sst>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8" fillId="0" borderId="12" xfId="0" applyFont="1" applyBorder="1"/>
    <xf numFmtId="4" fontId="8" fillId="0" borderId="12" xfId="0" applyNumberFormat="1" applyFont="1" applyBorder="1" applyAlignment="1">
      <alignment horizontal="center"/>
    </xf>
    <xf numFmtId="4" fontId="9" fillId="6" borderId="12" xfId="0" applyNumberFormat="1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4"/>
  <sheetViews>
    <sheetView tabSelected="1" zoomScaleNormal="100" workbookViewId="0">
      <selection activeCell="F137" sqref="F13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142.80000000000001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142.80000000000001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231.7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231.7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328.15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328.15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750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750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40.700000000000003</v>
      </c>
      <c r="E15" s="10">
        <v>3299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40.700000000000003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748</v>
      </c>
      <c r="E17" s="10">
        <v>3232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748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3.9</v>
      </c>
      <c r="E19" s="10">
        <v>3221</v>
      </c>
      <c r="F19" s="9" t="s">
        <v>18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3.9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156</v>
      </c>
      <c r="D21" s="18">
        <v>215.49</v>
      </c>
      <c r="E21" s="10">
        <v>3221</v>
      </c>
      <c r="F21" s="9" t="s">
        <v>18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215.49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32</v>
      </c>
      <c r="D23" s="18">
        <v>154.72</v>
      </c>
      <c r="E23" s="10">
        <v>3431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154.72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12</v>
      </c>
      <c r="D25" s="18">
        <v>101.67</v>
      </c>
      <c r="E25" s="10">
        <v>3234</v>
      </c>
      <c r="F25" s="9" t="s">
        <v>21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101.67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32</v>
      </c>
      <c r="D27" s="18">
        <v>24.37</v>
      </c>
      <c r="E27" s="10">
        <v>3231</v>
      </c>
      <c r="F27" s="9" t="s">
        <v>25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24.37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32</v>
      </c>
      <c r="D29" s="18">
        <v>223.6</v>
      </c>
      <c r="E29" s="10">
        <v>3222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223.6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32</v>
      </c>
      <c r="D31" s="18">
        <v>131.06</v>
      </c>
      <c r="E31" s="10">
        <v>3299</v>
      </c>
      <c r="F31" s="9" t="s">
        <v>29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131.06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32</v>
      </c>
      <c r="D33" s="18">
        <v>104.18</v>
      </c>
      <c r="E33" s="10">
        <v>3221</v>
      </c>
      <c r="F33" s="9" t="s">
        <v>18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104.18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388.29</v>
      </c>
      <c r="E35" s="10">
        <v>3221</v>
      </c>
      <c r="F35" s="9" t="s">
        <v>18</v>
      </c>
      <c r="G35" s="27" t="s">
        <v>14</v>
      </c>
    </row>
    <row r="36" spans="1:7" x14ac:dyDescent="0.25">
      <c r="A36" s="9"/>
      <c r="B36" s="14"/>
      <c r="C36" s="10"/>
      <c r="D36" s="18">
        <v>73.98</v>
      </c>
      <c r="E36" s="10">
        <v>3299</v>
      </c>
      <c r="F36" s="9" t="s">
        <v>29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462.27000000000004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32</v>
      </c>
      <c r="D38" s="18">
        <v>344.16</v>
      </c>
      <c r="E38" s="10">
        <v>3231</v>
      </c>
      <c r="F38" s="9" t="s">
        <v>25</v>
      </c>
      <c r="G38" s="27" t="s">
        <v>14</v>
      </c>
    </row>
    <row r="39" spans="1:7" x14ac:dyDescent="0.25">
      <c r="A39" s="9"/>
      <c r="B39" s="14"/>
      <c r="C39" s="10"/>
      <c r="D39" s="18">
        <v>2424.1999999999998</v>
      </c>
      <c r="E39" s="10">
        <v>4222</v>
      </c>
      <c r="F39" s="9" t="s">
        <v>58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SUM(D38:D39)</f>
        <v>2768.3599999999997</v>
      </c>
      <c r="E40" s="23"/>
      <c r="F40" s="25"/>
      <c r="G40" s="26"/>
    </row>
    <row r="41" spans="1:7" x14ac:dyDescent="0.25">
      <c r="A41" s="9" t="s">
        <v>59</v>
      </c>
      <c r="B41" s="14" t="s">
        <v>60</v>
      </c>
      <c r="C41" s="10" t="s">
        <v>61</v>
      </c>
      <c r="D41" s="18">
        <v>127.8</v>
      </c>
      <c r="E41" s="10">
        <v>3238</v>
      </c>
      <c r="F41" s="9" t="s">
        <v>62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127.8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32</v>
      </c>
      <c r="D43" s="18">
        <v>250</v>
      </c>
      <c r="E43" s="10">
        <v>3231</v>
      </c>
      <c r="F43" s="9" t="s">
        <v>25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250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32</v>
      </c>
      <c r="D45" s="18">
        <v>5525</v>
      </c>
      <c r="E45" s="10">
        <v>4221</v>
      </c>
      <c r="F45" s="9" t="s">
        <v>67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5525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32</v>
      </c>
      <c r="D47" s="18">
        <v>442.63</v>
      </c>
      <c r="E47" s="10">
        <v>3221</v>
      </c>
      <c r="F47" s="9" t="s">
        <v>18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442.63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32</v>
      </c>
      <c r="D49" s="18">
        <v>2272.7199999999998</v>
      </c>
      <c r="E49" s="10">
        <v>3223</v>
      </c>
      <c r="F49" s="9" t="s">
        <v>72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2272.7199999999998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32</v>
      </c>
      <c r="D51" s="18">
        <v>91.95</v>
      </c>
      <c r="E51" s="10">
        <v>3224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91.95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32</v>
      </c>
      <c r="D53" s="18">
        <v>216.34</v>
      </c>
      <c r="E53" s="10">
        <v>3233</v>
      </c>
      <c r="F53" s="9" t="s">
        <v>77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216.34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32</v>
      </c>
      <c r="D55" s="18">
        <v>547.5</v>
      </c>
      <c r="E55" s="10">
        <v>3221</v>
      </c>
      <c r="F55" s="9" t="s">
        <v>18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547.5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12</v>
      </c>
      <c r="D57" s="18">
        <v>50</v>
      </c>
      <c r="E57" s="10">
        <v>3239</v>
      </c>
      <c r="F57" s="9" t="s">
        <v>82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50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32</v>
      </c>
      <c r="D59" s="18">
        <v>900</v>
      </c>
      <c r="E59" s="10">
        <v>3299</v>
      </c>
      <c r="F59" s="9" t="s">
        <v>29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900</v>
      </c>
      <c r="E60" s="23"/>
      <c r="F60" s="25"/>
      <c r="G60" s="26"/>
    </row>
    <row r="61" spans="1:7" x14ac:dyDescent="0.25">
      <c r="A61" s="9" t="s">
        <v>85</v>
      </c>
      <c r="B61" s="14" t="s">
        <v>86</v>
      </c>
      <c r="C61" s="10" t="s">
        <v>87</v>
      </c>
      <c r="D61" s="18">
        <v>17.36</v>
      </c>
      <c r="E61" s="10">
        <v>3224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17.36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32</v>
      </c>
      <c r="D63" s="18">
        <v>87.5</v>
      </c>
      <c r="E63" s="10">
        <v>3232</v>
      </c>
      <c r="F63" s="9" t="s">
        <v>33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87.5</v>
      </c>
      <c r="E64" s="23"/>
      <c r="F64" s="25"/>
      <c r="G64" s="26"/>
    </row>
    <row r="65" spans="1:7" x14ac:dyDescent="0.25">
      <c r="A65" s="9" t="s">
        <v>90</v>
      </c>
      <c r="B65" s="14" t="s">
        <v>91</v>
      </c>
      <c r="C65" s="10" t="s">
        <v>12</v>
      </c>
      <c r="D65" s="18">
        <v>8.99</v>
      </c>
      <c r="E65" s="10">
        <v>3231</v>
      </c>
      <c r="F65" s="9" t="s">
        <v>25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8.99</v>
      </c>
      <c r="E66" s="23"/>
      <c r="F66" s="25"/>
      <c r="G66" s="26"/>
    </row>
    <row r="67" spans="1:7" x14ac:dyDescent="0.25">
      <c r="A67" s="9" t="s">
        <v>92</v>
      </c>
      <c r="B67" s="14" t="s">
        <v>93</v>
      </c>
      <c r="C67" s="10" t="s">
        <v>126</v>
      </c>
      <c r="D67" s="18">
        <v>379.8</v>
      </c>
      <c r="E67" s="10">
        <v>3224</v>
      </c>
      <c r="F67" s="9" t="s">
        <v>13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379.8</v>
      </c>
      <c r="E68" s="23"/>
      <c r="F68" s="25"/>
      <c r="G68" s="26"/>
    </row>
    <row r="69" spans="1:7" x14ac:dyDescent="0.25">
      <c r="A69" s="9" t="s">
        <v>94</v>
      </c>
      <c r="B69" s="14" t="s">
        <v>95</v>
      </c>
      <c r="C69" s="10" t="s">
        <v>32</v>
      </c>
      <c r="D69" s="18">
        <v>19.93</v>
      </c>
      <c r="E69" s="10">
        <v>3221</v>
      </c>
      <c r="F69" s="9" t="s">
        <v>18</v>
      </c>
      <c r="G69" s="27" t="s">
        <v>14</v>
      </c>
    </row>
    <row r="70" spans="1:7" x14ac:dyDescent="0.25">
      <c r="A70" s="9"/>
      <c r="B70" s="14"/>
      <c r="C70" s="10"/>
      <c r="D70" s="18">
        <v>38.93</v>
      </c>
      <c r="E70" s="10">
        <v>3299</v>
      </c>
      <c r="F70" s="9" t="s">
        <v>29</v>
      </c>
      <c r="G70" s="28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SUM(D69:D70)</f>
        <v>58.86</v>
      </c>
      <c r="E71" s="23"/>
      <c r="F71" s="25"/>
      <c r="G71" s="26"/>
    </row>
    <row r="72" spans="1:7" x14ac:dyDescent="0.25">
      <c r="A72" s="9" t="s">
        <v>96</v>
      </c>
      <c r="B72" s="14" t="s">
        <v>97</v>
      </c>
      <c r="C72" s="10" t="s">
        <v>32</v>
      </c>
      <c r="D72" s="18">
        <v>174.9</v>
      </c>
      <c r="E72" s="10">
        <v>3299</v>
      </c>
      <c r="F72" s="9" t="s">
        <v>29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174.9</v>
      </c>
      <c r="E73" s="23"/>
      <c r="F73" s="25"/>
      <c r="G73" s="26"/>
    </row>
    <row r="74" spans="1:7" x14ac:dyDescent="0.25">
      <c r="A74" s="9" t="s">
        <v>98</v>
      </c>
      <c r="B74" s="14" t="s">
        <v>99</v>
      </c>
      <c r="C74" s="10" t="s">
        <v>32</v>
      </c>
      <c r="D74" s="18">
        <v>51.67</v>
      </c>
      <c r="E74" s="10">
        <v>3299</v>
      </c>
      <c r="F74" s="9" t="s">
        <v>29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51.67</v>
      </c>
      <c r="E75" s="23"/>
      <c r="F75" s="25"/>
      <c r="G75" s="26"/>
    </row>
    <row r="76" spans="1:7" x14ac:dyDescent="0.25">
      <c r="A76" s="9" t="s">
        <v>100</v>
      </c>
      <c r="B76" s="14" t="s">
        <v>101</v>
      </c>
      <c r="C76" s="10" t="s">
        <v>157</v>
      </c>
      <c r="D76" s="18">
        <v>212.36</v>
      </c>
      <c r="E76" s="10">
        <v>3238</v>
      </c>
      <c r="F76" s="9" t="s">
        <v>62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212.36</v>
      </c>
      <c r="E77" s="23"/>
      <c r="F77" s="25"/>
      <c r="G77" s="26"/>
    </row>
    <row r="78" spans="1:7" x14ac:dyDescent="0.25">
      <c r="A78" s="9" t="s">
        <v>102</v>
      </c>
      <c r="B78" s="14" t="s">
        <v>103</v>
      </c>
      <c r="C78" s="10" t="s">
        <v>104</v>
      </c>
      <c r="D78" s="18">
        <v>234.73</v>
      </c>
      <c r="E78" s="10">
        <v>3224</v>
      </c>
      <c r="F78" s="9" t="s">
        <v>13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234.73</v>
      </c>
      <c r="E79" s="23"/>
      <c r="F79" s="25"/>
      <c r="G79" s="26"/>
    </row>
    <row r="80" spans="1:7" x14ac:dyDescent="0.25">
      <c r="A80" s="9" t="s">
        <v>105</v>
      </c>
      <c r="B80" s="14" t="s">
        <v>106</v>
      </c>
      <c r="C80" s="10" t="s">
        <v>32</v>
      </c>
      <c r="D80" s="18">
        <v>80</v>
      </c>
      <c r="E80" s="10">
        <v>3299</v>
      </c>
      <c r="F80" s="9" t="s">
        <v>29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80</v>
      </c>
      <c r="E81" s="23"/>
      <c r="F81" s="25"/>
      <c r="G81" s="26"/>
    </row>
    <row r="82" spans="1:7" x14ac:dyDescent="0.25">
      <c r="A82" s="9" t="s">
        <v>107</v>
      </c>
      <c r="B82" s="14" t="s">
        <v>108</v>
      </c>
      <c r="C82" s="10" t="s">
        <v>12</v>
      </c>
      <c r="D82" s="18">
        <v>592.95000000000005</v>
      </c>
      <c r="E82" s="10">
        <v>3234</v>
      </c>
      <c r="F82" s="9" t="s">
        <v>21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592.95000000000005</v>
      </c>
      <c r="E83" s="23"/>
      <c r="F83" s="25"/>
      <c r="G83" s="26"/>
    </row>
    <row r="84" spans="1:7" x14ac:dyDescent="0.25">
      <c r="A84" s="9" t="s">
        <v>109</v>
      </c>
      <c r="B84" s="14" t="s">
        <v>110</v>
      </c>
      <c r="C84" s="10" t="s">
        <v>61</v>
      </c>
      <c r="D84" s="18">
        <v>2758.85</v>
      </c>
      <c r="E84" s="10">
        <v>3223</v>
      </c>
      <c r="F84" s="9" t="s">
        <v>72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2758.85</v>
      </c>
      <c r="E85" s="23"/>
      <c r="F85" s="25"/>
      <c r="G85" s="26"/>
    </row>
    <row r="86" spans="1:7" x14ac:dyDescent="0.25">
      <c r="A86" s="9" t="s">
        <v>111</v>
      </c>
      <c r="B86" s="14" t="s">
        <v>112</v>
      </c>
      <c r="C86" s="10" t="s">
        <v>32</v>
      </c>
      <c r="D86" s="18">
        <v>3360</v>
      </c>
      <c r="E86" s="10">
        <v>3236</v>
      </c>
      <c r="F86" s="9" t="s">
        <v>113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3360</v>
      </c>
      <c r="E87" s="23"/>
      <c r="F87" s="25"/>
      <c r="G87" s="26"/>
    </row>
    <row r="88" spans="1:7" x14ac:dyDescent="0.25">
      <c r="A88" s="9" t="s">
        <v>114</v>
      </c>
      <c r="B88" s="14" t="s">
        <v>115</v>
      </c>
      <c r="C88" s="10" t="s">
        <v>32</v>
      </c>
      <c r="D88" s="18">
        <v>120</v>
      </c>
      <c r="E88" s="10">
        <v>3239</v>
      </c>
      <c r="F88" s="9" t="s">
        <v>82</v>
      </c>
      <c r="G88" s="27" t="s">
        <v>14</v>
      </c>
    </row>
    <row r="89" spans="1:7" x14ac:dyDescent="0.25">
      <c r="A89" s="9"/>
      <c r="B89" s="14"/>
      <c r="C89" s="10"/>
      <c r="D89" s="18">
        <v>85.4</v>
      </c>
      <c r="E89" s="10">
        <v>3299</v>
      </c>
      <c r="F89" s="9" t="s">
        <v>29</v>
      </c>
      <c r="G89" s="28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SUM(D88:D89)</f>
        <v>205.4</v>
      </c>
      <c r="E90" s="23"/>
      <c r="F90" s="25"/>
      <c r="G90" s="26"/>
    </row>
    <row r="91" spans="1:7" x14ac:dyDescent="0.25">
      <c r="A91" s="9" t="s">
        <v>116</v>
      </c>
      <c r="B91" s="14" t="s">
        <v>117</v>
      </c>
      <c r="C91" s="10" t="s">
        <v>12</v>
      </c>
      <c r="D91" s="18">
        <v>19.5</v>
      </c>
      <c r="E91" s="10">
        <v>3299</v>
      </c>
      <c r="F91" s="9" t="s">
        <v>29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19.5</v>
      </c>
      <c r="E92" s="23"/>
      <c r="F92" s="25"/>
      <c r="G92" s="26"/>
    </row>
    <row r="93" spans="1:7" x14ac:dyDescent="0.25">
      <c r="A93" s="9" t="s">
        <v>118</v>
      </c>
      <c r="B93" s="14" t="s">
        <v>119</v>
      </c>
      <c r="C93" s="10" t="s">
        <v>24</v>
      </c>
      <c r="D93" s="18">
        <v>59.24</v>
      </c>
      <c r="E93" s="10">
        <v>3293</v>
      </c>
      <c r="F93" s="9" t="s">
        <v>120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59.24</v>
      </c>
      <c r="E94" s="23"/>
      <c r="F94" s="25"/>
      <c r="G94" s="26"/>
    </row>
    <row r="95" spans="1:7" x14ac:dyDescent="0.25">
      <c r="A95" s="9" t="s">
        <v>121</v>
      </c>
      <c r="B95" s="14" t="s">
        <v>122</v>
      </c>
      <c r="C95" s="10" t="s">
        <v>123</v>
      </c>
      <c r="D95" s="18">
        <v>70.58</v>
      </c>
      <c r="E95" s="10">
        <v>3232</v>
      </c>
      <c r="F95" s="9" t="s">
        <v>33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70.58</v>
      </c>
      <c r="E96" s="23"/>
      <c r="F96" s="25"/>
      <c r="G96" s="26"/>
    </row>
    <row r="97" spans="1:7" x14ac:dyDescent="0.25">
      <c r="A97" s="9" t="s">
        <v>124</v>
      </c>
      <c r="B97" s="14" t="s">
        <v>125</v>
      </c>
      <c r="C97" s="10" t="s">
        <v>126</v>
      </c>
      <c r="D97" s="18">
        <v>27.5</v>
      </c>
      <c r="E97" s="10">
        <v>3224</v>
      </c>
      <c r="F97" s="9" t="s">
        <v>13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27.5</v>
      </c>
      <c r="E98" s="23"/>
      <c r="F98" s="25"/>
      <c r="G98" s="26"/>
    </row>
    <row r="99" spans="1:7" x14ac:dyDescent="0.25">
      <c r="A99" s="9" t="s">
        <v>127</v>
      </c>
      <c r="B99" s="14" t="s">
        <v>128</v>
      </c>
      <c r="C99" s="10" t="s">
        <v>12</v>
      </c>
      <c r="D99" s="18">
        <v>20</v>
      </c>
      <c r="E99" s="10">
        <v>3299</v>
      </c>
      <c r="F99" s="9" t="s">
        <v>29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20</v>
      </c>
      <c r="E100" s="23"/>
      <c r="F100" s="25"/>
      <c r="G100" s="26"/>
    </row>
    <row r="101" spans="1:7" ht="30" x14ac:dyDescent="0.25">
      <c r="A101" s="9" t="s">
        <v>174</v>
      </c>
      <c r="B101" s="14"/>
      <c r="C101" s="10"/>
      <c r="D101" s="18">
        <v>1500</v>
      </c>
      <c r="E101" s="10">
        <v>3237</v>
      </c>
      <c r="F101" s="35" t="s">
        <v>175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v>1500</v>
      </c>
      <c r="E102" s="23"/>
      <c r="F102" s="25"/>
      <c r="G102" s="26"/>
    </row>
    <row r="103" spans="1:7" ht="30" x14ac:dyDescent="0.25">
      <c r="A103" s="9" t="s">
        <v>176</v>
      </c>
      <c r="B103" s="14"/>
      <c r="C103" s="10"/>
      <c r="D103" s="18">
        <v>3500</v>
      </c>
      <c r="E103" s="10">
        <v>3237</v>
      </c>
      <c r="F103" s="35" t="s">
        <v>175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v>3500</v>
      </c>
      <c r="E104" s="23"/>
      <c r="F104" s="25"/>
      <c r="G104" s="26"/>
    </row>
    <row r="105" spans="1:7" x14ac:dyDescent="0.25">
      <c r="A105" s="9" t="s">
        <v>129</v>
      </c>
      <c r="B105" s="14" t="s">
        <v>130</v>
      </c>
      <c r="C105" s="10" t="s">
        <v>131</v>
      </c>
      <c r="D105" s="18">
        <v>198.13</v>
      </c>
      <c r="E105" s="10">
        <v>3227</v>
      </c>
      <c r="F105" s="9" t="s">
        <v>132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198.13</v>
      </c>
      <c r="E106" s="23"/>
      <c r="F106" s="25"/>
      <c r="G106" s="26"/>
    </row>
    <row r="107" spans="1:7" ht="30" x14ac:dyDescent="0.25">
      <c r="A107" s="35" t="s">
        <v>133</v>
      </c>
      <c r="B107" s="14" t="s">
        <v>134</v>
      </c>
      <c r="C107" s="10" t="s">
        <v>135</v>
      </c>
      <c r="D107" s="18">
        <v>10</v>
      </c>
      <c r="E107" s="10">
        <v>3213</v>
      </c>
      <c r="F107" s="9" t="s">
        <v>136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10</v>
      </c>
      <c r="E108" s="23"/>
      <c r="F108" s="25"/>
      <c r="G108" s="26"/>
    </row>
    <row r="109" spans="1:7" x14ac:dyDescent="0.25">
      <c r="A109" s="9" t="s">
        <v>137</v>
      </c>
      <c r="B109" s="14" t="s">
        <v>138</v>
      </c>
      <c r="C109" s="10" t="s">
        <v>139</v>
      </c>
      <c r="D109" s="18">
        <v>182.5</v>
      </c>
      <c r="E109" s="10">
        <v>3234</v>
      </c>
      <c r="F109" s="9" t="s">
        <v>21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182.5</v>
      </c>
      <c r="E110" s="23"/>
      <c r="F110" s="25"/>
      <c r="G110" s="26"/>
    </row>
    <row r="111" spans="1:7" x14ac:dyDescent="0.25">
      <c r="A111" s="9" t="s">
        <v>140</v>
      </c>
      <c r="B111" s="14" t="s">
        <v>141</v>
      </c>
      <c r="C111" s="10" t="s">
        <v>12</v>
      </c>
      <c r="D111" s="18">
        <v>9.9</v>
      </c>
      <c r="E111" s="10">
        <v>3224</v>
      </c>
      <c r="F111" s="9" t="s">
        <v>13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9.9</v>
      </c>
      <c r="E112" s="23"/>
      <c r="F112" s="25"/>
      <c r="G112" s="26"/>
    </row>
    <row r="113" spans="1:7" x14ac:dyDescent="0.25">
      <c r="A113" s="9" t="s">
        <v>142</v>
      </c>
      <c r="B113" s="14" t="s">
        <v>143</v>
      </c>
      <c r="C113" s="10" t="s">
        <v>32</v>
      </c>
      <c r="D113" s="18">
        <v>20.88</v>
      </c>
      <c r="E113" s="10">
        <v>3299</v>
      </c>
      <c r="F113" s="9" t="s">
        <v>29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20.88</v>
      </c>
      <c r="E114" s="23"/>
      <c r="F114" s="25"/>
      <c r="G114" s="26"/>
    </row>
    <row r="115" spans="1:7" x14ac:dyDescent="0.25">
      <c r="A115" s="9" t="s">
        <v>144</v>
      </c>
      <c r="B115" s="14" t="s">
        <v>145</v>
      </c>
      <c r="C115" s="10" t="s">
        <v>32</v>
      </c>
      <c r="D115" s="18">
        <v>63.8</v>
      </c>
      <c r="E115" s="10">
        <v>3221</v>
      </c>
      <c r="F115" s="9" t="s">
        <v>18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63.8</v>
      </c>
      <c r="E116" s="23"/>
      <c r="F116" s="25"/>
      <c r="G116" s="26"/>
    </row>
    <row r="117" spans="1:7" x14ac:dyDescent="0.25">
      <c r="A117" s="9" t="s">
        <v>146</v>
      </c>
      <c r="B117" s="14" t="s">
        <v>147</v>
      </c>
      <c r="C117" s="10" t="s">
        <v>32</v>
      </c>
      <c r="D117" s="18">
        <v>114.3</v>
      </c>
      <c r="E117" s="10">
        <v>3222</v>
      </c>
      <c r="F117" s="9" t="s">
        <v>48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114.3</v>
      </c>
      <c r="E118" s="23"/>
      <c r="F118" s="25"/>
      <c r="G118" s="26"/>
    </row>
    <row r="119" spans="1:7" x14ac:dyDescent="0.25">
      <c r="A119" s="9" t="s">
        <v>148</v>
      </c>
      <c r="B119" s="14" t="s">
        <v>149</v>
      </c>
      <c r="C119" s="10" t="s">
        <v>12</v>
      </c>
      <c r="D119" s="18">
        <v>5</v>
      </c>
      <c r="E119" s="10">
        <v>3221</v>
      </c>
      <c r="F119" s="9" t="s">
        <v>18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5</v>
      </c>
      <c r="E120" s="23"/>
      <c r="F120" s="25"/>
      <c r="G120" s="26"/>
    </row>
    <row r="121" spans="1:7" x14ac:dyDescent="0.25">
      <c r="A121" s="9" t="s">
        <v>150</v>
      </c>
      <c r="B121" s="14" t="s">
        <v>151</v>
      </c>
      <c r="C121" s="10" t="s">
        <v>32</v>
      </c>
      <c r="D121" s="18">
        <v>147.9</v>
      </c>
      <c r="E121" s="10">
        <v>3299</v>
      </c>
      <c r="F121" s="9" t="s">
        <v>29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147.9</v>
      </c>
      <c r="E122" s="23"/>
      <c r="F122" s="25"/>
      <c r="G122" s="26"/>
    </row>
    <row r="123" spans="1:7" x14ac:dyDescent="0.25">
      <c r="A123" s="9" t="s">
        <v>152</v>
      </c>
      <c r="B123" s="14" t="s">
        <v>153</v>
      </c>
      <c r="C123" s="10" t="s">
        <v>12</v>
      </c>
      <c r="D123" s="18">
        <v>796.01</v>
      </c>
      <c r="E123" s="10">
        <v>3224</v>
      </c>
      <c r="F123" s="9" t="s">
        <v>13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796.01</v>
      </c>
      <c r="E124" s="23"/>
      <c r="F124" s="25"/>
      <c r="G124" s="26"/>
    </row>
    <row r="125" spans="1:7" x14ac:dyDescent="0.25">
      <c r="A125" s="9" t="s">
        <v>158</v>
      </c>
      <c r="B125" s="14" t="s">
        <v>159</v>
      </c>
      <c r="C125" s="10" t="s">
        <v>32</v>
      </c>
      <c r="D125" s="18">
        <v>500</v>
      </c>
      <c r="E125" s="10">
        <v>3299</v>
      </c>
      <c r="F125" s="9" t="s">
        <v>29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v>500</v>
      </c>
      <c r="E126" s="23"/>
      <c r="F126" s="25"/>
      <c r="G126" s="26"/>
    </row>
    <row r="127" spans="1:7" x14ac:dyDescent="0.25">
      <c r="A127" s="9" t="s">
        <v>177</v>
      </c>
      <c r="B127" s="14" t="s">
        <v>178</v>
      </c>
      <c r="C127" s="10" t="s">
        <v>32</v>
      </c>
      <c r="D127" s="18">
        <v>388</v>
      </c>
      <c r="E127" s="10">
        <v>3295</v>
      </c>
      <c r="F127" s="9" t="s">
        <v>154</v>
      </c>
      <c r="G127" s="27" t="s">
        <v>14</v>
      </c>
    </row>
    <row r="128" spans="1:7" ht="27" customHeight="1" thickBot="1" x14ac:dyDescent="0.3">
      <c r="A128" s="21" t="s">
        <v>15</v>
      </c>
      <c r="B128" s="22"/>
      <c r="C128" s="23"/>
      <c r="D128" s="24">
        <v>388</v>
      </c>
      <c r="E128" s="23"/>
      <c r="F128" s="25"/>
      <c r="G128" s="26"/>
    </row>
    <row r="129" spans="1:7" ht="27" customHeight="1" x14ac:dyDescent="0.25">
      <c r="A129" s="36"/>
      <c r="B129" s="37"/>
      <c r="C129" s="38"/>
      <c r="D129" s="39"/>
      <c r="E129" s="38"/>
      <c r="F129" s="40"/>
      <c r="G129" s="28"/>
    </row>
    <row r="130" spans="1:7" ht="27" customHeight="1" x14ac:dyDescent="0.25">
      <c r="A130" s="36"/>
      <c r="B130" s="37"/>
      <c r="C130" s="38"/>
      <c r="D130" s="39"/>
      <c r="E130" s="38"/>
      <c r="F130" s="40"/>
      <c r="G130" s="28"/>
    </row>
    <row r="131" spans="1:7" ht="27" customHeight="1" thickBot="1" x14ac:dyDescent="0.3">
      <c r="A131" s="36"/>
      <c r="B131" s="37"/>
      <c r="C131" s="38"/>
      <c r="D131" s="39"/>
      <c r="E131" s="38"/>
      <c r="F131" s="40"/>
      <c r="G131" s="28"/>
    </row>
    <row r="132" spans="1:7" ht="15.75" thickBot="1" x14ac:dyDescent="0.3">
      <c r="A132" s="29" t="s">
        <v>155</v>
      </c>
      <c r="B132" s="30"/>
      <c r="C132" s="31"/>
      <c r="D132" s="32">
        <f>SUM(D7:D128)/2</f>
        <v>32711.520000000011</v>
      </c>
      <c r="E132" s="31"/>
      <c r="F132" s="33"/>
      <c r="G132" s="34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J6" sqref="J6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160</v>
      </c>
    </row>
    <row r="3" spans="1:2" ht="15.75" x14ac:dyDescent="0.25">
      <c r="A3" s="41" t="s">
        <v>161</v>
      </c>
      <c r="B3" s="42"/>
    </row>
    <row r="5" spans="1:2" ht="15.75" x14ac:dyDescent="0.25">
      <c r="A5" s="43" t="s">
        <v>173</v>
      </c>
    </row>
    <row r="7" spans="1:2" x14ac:dyDescent="0.25">
      <c r="A7" s="44" t="s">
        <v>162</v>
      </c>
      <c r="B7" s="45" t="s">
        <v>163</v>
      </c>
    </row>
    <row r="8" spans="1:2" x14ac:dyDescent="0.25">
      <c r="A8" s="46">
        <v>190296.61</v>
      </c>
      <c r="B8" s="47" t="s">
        <v>164</v>
      </c>
    </row>
    <row r="9" spans="1:2" x14ac:dyDescent="0.25">
      <c r="A9" s="48">
        <v>25430.23</v>
      </c>
      <c r="B9" s="47" t="s">
        <v>165</v>
      </c>
    </row>
    <row r="10" spans="1:2" x14ac:dyDescent="0.25">
      <c r="A10" s="48">
        <v>1330</v>
      </c>
      <c r="B10" s="47" t="s">
        <v>166</v>
      </c>
    </row>
    <row r="11" spans="1:2" x14ac:dyDescent="0.25">
      <c r="A11" s="46">
        <v>34671.75</v>
      </c>
      <c r="B11" s="47" t="s">
        <v>167</v>
      </c>
    </row>
    <row r="12" spans="1:2" x14ac:dyDescent="0.25">
      <c r="A12" s="48">
        <v>1371.53</v>
      </c>
      <c r="B12" s="47" t="s">
        <v>168</v>
      </c>
    </row>
    <row r="13" spans="1:2" x14ac:dyDescent="0.25">
      <c r="A13" s="46">
        <v>4520.46</v>
      </c>
      <c r="B13" s="47" t="s">
        <v>169</v>
      </c>
    </row>
    <row r="14" spans="1:2" x14ac:dyDescent="0.25">
      <c r="A14" s="48">
        <v>328.68</v>
      </c>
      <c r="B14" s="47" t="s">
        <v>170</v>
      </c>
    </row>
    <row r="15" spans="1:2" x14ac:dyDescent="0.25">
      <c r="A15" s="48">
        <v>691.15</v>
      </c>
      <c r="B15" s="47" t="s">
        <v>171</v>
      </c>
    </row>
    <row r="16" spans="1:2" x14ac:dyDescent="0.25">
      <c r="A16" s="48"/>
      <c r="B16" s="47"/>
    </row>
    <row r="17" spans="1:2" x14ac:dyDescent="0.25">
      <c r="A17" s="49">
        <f>SUM(A8:A15)</f>
        <v>258640.40999999997</v>
      </c>
      <c r="B17" s="50" t="s">
        <v>172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2025-06-13T12:32:10Z</dcterms:modified>
</cp:coreProperties>
</file>