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" i="1" l="1"/>
  <c r="A17" i="2" l="1"/>
  <c r="D134" i="1" l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<sst xmlns="http://schemas.openxmlformats.org/spreadsheetml/2006/main" count="431" uniqueCount="204">
  <si>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</si>
  <si>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</si>
  <si>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</si>
  <si>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</si>
  <si>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</si>
  <si>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</si>
  <si>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</si>
  <si>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</si>
  <si>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</si>
  <si>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01.06.2025 Do 30.06.2025</t>
  </si>
  <si>
    <t>ŠVIGA D.O.O.</t>
  </si>
  <si>
    <t>99168717832</t>
  </si>
  <si>
    <t>ZAPREŠIĆ</t>
  </si>
  <si>
    <t>MATERIJAL I DIJELOVI ZA TEKUĆE I INVESTICIJSKO ODRŽAVANJE</t>
  </si>
  <si>
    <t>SREDNJA ŠKOLA BAN JOSIP JELAČIĆ</t>
  </si>
  <si>
    <t>Ukupno:</t>
  </si>
  <si>
    <t>DB PROM D.O.O.</t>
  </si>
  <si>
    <t>97042352651</t>
  </si>
  <si>
    <t>UREDSKI MATERIJAL I OSTALI MATERIJALNI RASHODI</t>
  </si>
  <si>
    <t>ZAPREŠIĆ D.O.O.</t>
  </si>
  <si>
    <t>96412232479</t>
  </si>
  <si>
    <t>KOMUNALNE USLUGE</t>
  </si>
  <si>
    <t>PEKARNA KAJ D.O.O.</t>
  </si>
  <si>
    <t>94485011867</t>
  </si>
  <si>
    <t>POLJANICA BISTRANSKA</t>
  </si>
  <si>
    <t>OSTALI NESPOMENUTI RASHODI POSLOVANJA</t>
  </si>
  <si>
    <t>DM-DROGERIE MARKT D.O.O.</t>
  </si>
  <si>
    <t>94124811986</t>
  </si>
  <si>
    <t>10000 ZAGREB</t>
  </si>
  <si>
    <t>REPREZENTACIJA</t>
  </si>
  <si>
    <t>MERIDIJANI</t>
  </si>
  <si>
    <t>93687324069</t>
  </si>
  <si>
    <t>SAMOBOR</t>
  </si>
  <si>
    <t>OBRT ZA KEMIJSKO ČIŠĆENJE, VL. SIMONA BEZUH RADIGOVIĆ</t>
  </si>
  <si>
    <t>93244377927</t>
  </si>
  <si>
    <t>10290 ZAPREŠIĆ</t>
  </si>
  <si>
    <t>OSTALE USLUGE</t>
  </si>
  <si>
    <t>ZAGREBAČKA BANKA D.D.</t>
  </si>
  <si>
    <t>92963223473</t>
  </si>
  <si>
    <t>ZAGREB</t>
  </si>
  <si>
    <t>BANKARSKE USLUGE I USLUGE PLATNOG PROMETA</t>
  </si>
  <si>
    <t>GRAD ZAPREŠIĆ</t>
  </si>
  <si>
    <t>92840587889</t>
  </si>
  <si>
    <t>DECATHLON ZAGREB D.O.O.</t>
  </si>
  <si>
    <t>89516372197</t>
  </si>
  <si>
    <t>HP-HRVATSKA POŠTA D.D.</t>
  </si>
  <si>
    <t>87311810356</t>
  </si>
  <si>
    <t>USLUGE TELEFONA, INTERNETA, POŠTE I PRIJEVOZA</t>
  </si>
  <si>
    <t>ŽIVA VODA D.O.O.</t>
  </si>
  <si>
    <t>86255713939</t>
  </si>
  <si>
    <t>MATERIJAL I SIROVINE</t>
  </si>
  <si>
    <t>FINANCIJSKA AGENCIJA</t>
  </si>
  <si>
    <t>85821130368</t>
  </si>
  <si>
    <t>TRGOCENTAR D.O.O.</t>
  </si>
  <si>
    <t>84210581427</t>
  </si>
  <si>
    <t>ZABOK</t>
  </si>
  <si>
    <t>HRVATSKI TELEKOM- HT</t>
  </si>
  <si>
    <t>81793146560</t>
  </si>
  <si>
    <t>ZNANJE D.O.O.</t>
  </si>
  <si>
    <t>80627693538</t>
  </si>
  <si>
    <t>ELEKTRO CENTAR ZAPREŠIĆ J.D.O.O.</t>
  </si>
  <si>
    <t>78950130940</t>
  </si>
  <si>
    <t>KUPLJENOVO</t>
  </si>
  <si>
    <t>E.T.V.-MONTAŽA D.O.O. ZA GRADITELJSTVO, UGOSTITELJSTVO I TRGOVINU</t>
  </si>
  <si>
    <t>77102074902</t>
  </si>
  <si>
    <t>OPREMA ZA ODRŽAVANJE I ZAŠTITU</t>
  </si>
  <si>
    <t>STANEK D.O.O.</t>
  </si>
  <si>
    <t>76706875460</t>
  </si>
  <si>
    <t>KUĆAN MAROF, VARAŽDIN</t>
  </si>
  <si>
    <t>OPTIMUS LAB D.O.O.</t>
  </si>
  <si>
    <t>71981294715</t>
  </si>
  <si>
    <t>ČAKOVEC</t>
  </si>
  <si>
    <t>RAČUNALNE USLUGE</t>
  </si>
  <si>
    <t>LIDL HRVATSKA D.O.O. K.D.</t>
  </si>
  <si>
    <t>66089976432</t>
  </si>
  <si>
    <t>VELIKA GORICA</t>
  </si>
  <si>
    <t>NARODNE NOVINE d.d.</t>
  </si>
  <si>
    <t>64546066176</t>
  </si>
  <si>
    <t>10020 ZAGREB</t>
  </si>
  <si>
    <t>SLUŽBENA PUTOVANJA</t>
  </si>
  <si>
    <t>HEP OPSKRBA D.O.O.</t>
  </si>
  <si>
    <t>63073332379</t>
  </si>
  <si>
    <t>ENERGIJA</t>
  </si>
  <si>
    <t>KONZUM plus d.o.o.</t>
  </si>
  <si>
    <t>62226620908</t>
  </si>
  <si>
    <t>10000 Zagreb</t>
  </si>
  <si>
    <t>SEVER S.D.L. D.O.O.</t>
  </si>
  <si>
    <t>61060868477</t>
  </si>
  <si>
    <t>SANVET D.O.O. ZA DEZINFEKCIJU, DEZINSEKCIJU I DERATIZACIJU</t>
  </si>
  <si>
    <t>59867697722</t>
  </si>
  <si>
    <t>KLINČA SELA</t>
  </si>
  <si>
    <t>ENERGOATEST KONTROL d.o.o.</t>
  </si>
  <si>
    <t>57560431322</t>
  </si>
  <si>
    <t>MOZAIK KNJIGA</t>
  </si>
  <si>
    <t>57010186553</t>
  </si>
  <si>
    <t>FUKETA-OBRT ZA URARSKU DJ</t>
  </si>
  <si>
    <t>53361716764</t>
  </si>
  <si>
    <t>PRIJEVOZ PUTNIKA KI TURS , vl. Ivan Karačić</t>
  </si>
  <si>
    <t>52546545757</t>
  </si>
  <si>
    <t>JURČEC ALATI D.O.O.</t>
  </si>
  <si>
    <t>51172510950</t>
  </si>
  <si>
    <t>BRDOVEC</t>
  </si>
  <si>
    <t>OPTIKA KABEL TV D.O.O.</t>
  </si>
  <si>
    <t>50999639699</t>
  </si>
  <si>
    <t>SULEYMAN CAM</t>
  </si>
  <si>
    <t>49087178318</t>
  </si>
  <si>
    <t>ESKISEHIR</t>
  </si>
  <si>
    <t>ZNAMEN D.O.O.</t>
  </si>
  <si>
    <t>46756708256</t>
  </si>
  <si>
    <t>SERVIS BUKOVINA</t>
  </si>
  <si>
    <t>46482777062</t>
  </si>
  <si>
    <t>HRVATSKI DRŽAVNI ARHIV</t>
  </si>
  <si>
    <t>46144176176</t>
  </si>
  <si>
    <t>STRUČNO USAVRŠAVANJE ZAPOSLENIKA</t>
  </si>
  <si>
    <t>SPAR HRVATSKA D.O.O.</t>
  </si>
  <si>
    <t>4608893754</t>
  </si>
  <si>
    <t>MANTA D.O.O.</t>
  </si>
  <si>
    <t>44426143196</t>
  </si>
  <si>
    <t>ŠKOLSKA KNJIGA D.D.</t>
  </si>
  <si>
    <t>38967655335</t>
  </si>
  <si>
    <t>AHELOS IT</t>
  </si>
  <si>
    <t>35723890500</t>
  </si>
  <si>
    <t>OROSLAVLJE</t>
  </si>
  <si>
    <t>KAPULICA OBRT ZA USLUGE VL. ZVONKO KAPULICA</t>
  </si>
  <si>
    <t>34728321345</t>
  </si>
  <si>
    <t>LINKS D.O.O.</t>
  </si>
  <si>
    <t>32614011568</t>
  </si>
  <si>
    <t>SVETA NEDELJA</t>
  </si>
  <si>
    <t>UREĐAJI, STROJEVI I OPREMA ZA OSTALE NAMJENE</t>
  </si>
  <si>
    <t>NOVA OPREMA</t>
  </si>
  <si>
    <t>32188696480</t>
  </si>
  <si>
    <t>AZ - DELIVERY VERTRIEBS GMBH</t>
  </si>
  <si>
    <t>296200645</t>
  </si>
  <si>
    <t>DEGGENDORF</t>
  </si>
  <si>
    <t>HRVATSKA MREŽA ŠKOLSKIH KNJIŽNIČARA</t>
  </si>
  <si>
    <t>29448048238</t>
  </si>
  <si>
    <t>BJELOVAR</t>
  </si>
  <si>
    <t>ČLANARINE</t>
  </si>
  <si>
    <t>VODOOPSKRBA I ODVODNJA  ZAPREŠIĆ D.O.O.</t>
  </si>
  <si>
    <t>29113541841</t>
  </si>
  <si>
    <t>MEĐIMURJE-PLIN D.O.O.</t>
  </si>
  <si>
    <t>29035933600</t>
  </si>
  <si>
    <t>PENTEK QUICK D.O.O.</t>
  </si>
  <si>
    <t>28964798526</t>
  </si>
  <si>
    <t>STRMEC SAMOBORSKI</t>
  </si>
  <si>
    <t>POLIKLINIKA SVETI ROK M.D.</t>
  </si>
  <si>
    <t>28842147765</t>
  </si>
  <si>
    <t>ZDRAVSTVENE I VETERINARSKE USLUGE</t>
  </si>
  <si>
    <t>INA INDUSTRIJA NAFTE D.D.</t>
  </si>
  <si>
    <t>27759560625</t>
  </si>
  <si>
    <t>NAKLADA KOSINJ D.O.O.</t>
  </si>
  <si>
    <t>26853748349</t>
  </si>
  <si>
    <t>ROTO DINAMIC D.O.O.</t>
  </si>
  <si>
    <t>24723122482</t>
  </si>
  <si>
    <t>METUS d.o.o.</t>
  </si>
  <si>
    <t>24690129373</t>
  </si>
  <si>
    <t>USLUGE TEKUĆEG I INVESTICIJSKOG ODRŽAVANJA</t>
  </si>
  <si>
    <t>JU NACIONALNI PARK SJEVERNI VELEBIT</t>
  </si>
  <si>
    <t>24661445515</t>
  </si>
  <si>
    <t>KRASNO</t>
  </si>
  <si>
    <t>BOJOCENTAR D.O.O.</t>
  </si>
  <si>
    <t>21930420297</t>
  </si>
  <si>
    <t>POJATNO</t>
  </si>
  <si>
    <t>TEA, VL. VIŠNJA KOCIJAN</t>
  </si>
  <si>
    <t>20198022983</t>
  </si>
  <si>
    <t>FERIVI &amp; CO. D.O.O.</t>
  </si>
  <si>
    <t>13270123807</t>
  </si>
  <si>
    <t>TENJA</t>
  </si>
  <si>
    <t>AFRODITA COMMERC D.O.O.</t>
  </si>
  <si>
    <t>13262076150</t>
  </si>
  <si>
    <t>Generali osiguranje d.d.</t>
  </si>
  <si>
    <t>10840749604</t>
  </si>
  <si>
    <t>KONOBA BONACA, TOPTAL OBRT</t>
  </si>
  <si>
    <t>10689199701</t>
  </si>
  <si>
    <t>MADERA BISTRO</t>
  </si>
  <si>
    <t>09171713972</t>
  </si>
  <si>
    <t>DRVOSTIL</t>
  </si>
  <si>
    <t>02846040116</t>
  </si>
  <si>
    <t>OFFERTISSIMA D.O.O.</t>
  </si>
  <si>
    <t>00643859701</t>
  </si>
  <si>
    <t>SV. NEDELJA</t>
  </si>
  <si>
    <t>Sveukupno: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</si>
  <si>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</si>
  <si>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</si>
  <si>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</si>
  <si>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</si>
  <si>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</si>
  <si>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</si>
  <si>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</si>
  <si>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</si>
  <si>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</si>
  <si>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</si>
  <si>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</si>
  <si>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3722 Naknade građanima i kućanstvima u naravi</t>
  </si>
  <si>
    <t>UKUPNO</t>
  </si>
  <si>
    <t>Razdoblje: lipanj 2025.</t>
  </si>
  <si>
    <t>LIBRISTO MEDIA s.r.o.</t>
  </si>
  <si>
    <t>04448367</t>
  </si>
  <si>
    <t>VSETIN</t>
  </si>
  <si>
    <t>4614176176</t>
  </si>
  <si>
    <t>HELGA KRALJIK</t>
  </si>
  <si>
    <t>INTELEKTUALNE I OSOBNE USLUGE (intelektualni output, bruto iznos s doprinosima na bruto)</t>
  </si>
  <si>
    <t>ANKICA ŠARIĆ</t>
  </si>
  <si>
    <t>ZVONIMIR PERKOVIĆ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</si>
</sst>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8" fillId="0" borderId="12" xfId="0" applyFont="1" applyBorder="1"/>
    <xf numFmtId="4" fontId="8" fillId="0" borderId="12" xfId="0" applyNumberFormat="1" applyFont="1" applyBorder="1" applyAlignment="1">
      <alignment horizontal="center"/>
    </xf>
    <xf numFmtId="4" fontId="9" fillId="6" borderId="12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vertical="top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0"/>
  <sheetViews>
    <sheetView zoomScaleNormal="100" workbookViewId="0">
      <selection activeCell="C1" sqref="C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50.5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50.5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768.01</v>
      </c>
      <c r="E9" s="10">
        <v>3221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768.01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17.399999999999999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17.399999999999999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20</v>
      </c>
      <c r="E13" s="10">
        <v>3299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20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46.9</v>
      </c>
      <c r="E15" s="10">
        <v>3293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46.9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24.55</v>
      </c>
      <c r="E17" s="10">
        <v>3221</v>
      </c>
      <c r="F17" s="9" t="s">
        <v>18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24.55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447.35</v>
      </c>
      <c r="E19" s="10">
        <v>3239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447.35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163.27000000000001</v>
      </c>
      <c r="E21" s="10">
        <v>3431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163.27000000000001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12</v>
      </c>
      <c r="D23" s="18">
        <v>101.67</v>
      </c>
      <c r="E23" s="10">
        <v>3234</v>
      </c>
      <c r="F23" s="9" t="s">
        <v>21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101.67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39</v>
      </c>
      <c r="D25" s="18">
        <v>214.21</v>
      </c>
      <c r="E25" s="10">
        <v>3299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214.21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39</v>
      </c>
      <c r="D27" s="18">
        <v>40.619999999999997</v>
      </c>
      <c r="E27" s="10">
        <v>3231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40.619999999999997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39</v>
      </c>
      <c r="D29" s="18">
        <v>206.4</v>
      </c>
      <c r="E29" s="10">
        <v>3222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206.4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39</v>
      </c>
      <c r="D31" s="18">
        <v>1.66</v>
      </c>
      <c r="E31" s="10">
        <v>3299</v>
      </c>
      <c r="F31" s="9" t="s">
        <v>25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1.66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434.02</v>
      </c>
      <c r="E33" s="10">
        <v>3221</v>
      </c>
      <c r="F33" s="9" t="s">
        <v>18</v>
      </c>
      <c r="G33" s="27" t="s">
        <v>14</v>
      </c>
    </row>
    <row r="34" spans="1:7" x14ac:dyDescent="0.25">
      <c r="A34" s="9"/>
      <c r="B34" s="14"/>
      <c r="C34" s="10"/>
      <c r="D34" s="18">
        <v>348.49</v>
      </c>
      <c r="E34" s="10">
        <v>3222</v>
      </c>
      <c r="F34" s="9" t="s">
        <v>50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782.51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39</v>
      </c>
      <c r="D36" s="18">
        <v>375.87</v>
      </c>
      <c r="E36" s="10">
        <v>3231</v>
      </c>
      <c r="F36" s="9" t="s">
        <v>47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375.87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39</v>
      </c>
      <c r="D38" s="18">
        <v>330</v>
      </c>
      <c r="E38" s="10">
        <v>3299</v>
      </c>
      <c r="F38" s="9" t="s">
        <v>25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330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62</v>
      </c>
      <c r="D40" s="18">
        <v>353.14</v>
      </c>
      <c r="E40" s="10">
        <v>3224</v>
      </c>
      <c r="F40" s="9" t="s">
        <v>13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353.14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35</v>
      </c>
      <c r="D42" s="18">
        <v>7287.5</v>
      </c>
      <c r="E42" s="10">
        <v>4223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7287.5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68</v>
      </c>
      <c r="D44" s="18">
        <v>152.41999999999999</v>
      </c>
      <c r="E44" s="10">
        <v>3299</v>
      </c>
      <c r="F44" s="9" t="s">
        <v>25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152.41999999999999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127.8</v>
      </c>
      <c r="E46" s="10">
        <v>3238</v>
      </c>
      <c r="F46" s="9" t="s">
        <v>72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127.8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38.299999999999997</v>
      </c>
      <c r="E48" s="10">
        <v>3299</v>
      </c>
      <c r="F48" s="9" t="s">
        <v>25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38.299999999999997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24.44</v>
      </c>
      <c r="E50" s="10">
        <v>3211</v>
      </c>
      <c r="F50" s="9" t="s">
        <v>79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24.44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39</v>
      </c>
      <c r="D52" s="18">
        <v>2265.27</v>
      </c>
      <c r="E52" s="10">
        <v>3223</v>
      </c>
      <c r="F52" s="9" t="s">
        <v>82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2265.27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85</v>
      </c>
      <c r="D54" s="18">
        <v>101.26</v>
      </c>
      <c r="E54" s="10">
        <v>3299</v>
      </c>
      <c r="F54" s="9" t="s">
        <v>25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101.26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39</v>
      </c>
      <c r="D56" s="18">
        <v>39</v>
      </c>
      <c r="E56" s="10">
        <v>3224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39</v>
      </c>
      <c r="E57" s="23"/>
      <c r="F57" s="25"/>
      <c r="G57" s="26"/>
    </row>
    <row r="58" spans="1:7" x14ac:dyDescent="0.25">
      <c r="A58" s="9" t="s">
        <v>88</v>
      </c>
      <c r="B58" s="14" t="s">
        <v>89</v>
      </c>
      <c r="C58" s="10" t="s">
        <v>90</v>
      </c>
      <c r="D58" s="18">
        <v>220</v>
      </c>
      <c r="E58" s="10">
        <v>3234</v>
      </c>
      <c r="F58" s="9" t="s">
        <v>21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220</v>
      </c>
      <c r="E59" s="23"/>
      <c r="F59" s="25"/>
      <c r="G59" s="26"/>
    </row>
    <row r="60" spans="1:7" x14ac:dyDescent="0.25">
      <c r="A60" s="9" t="s">
        <v>91</v>
      </c>
      <c r="B60" s="14" t="s">
        <v>92</v>
      </c>
      <c r="C60" s="10" t="s">
        <v>12</v>
      </c>
      <c r="D60" s="18">
        <v>4623.76</v>
      </c>
      <c r="E60" s="10">
        <v>3239</v>
      </c>
      <c r="F60" s="9" t="s">
        <v>36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4623.76</v>
      </c>
      <c r="E61" s="23"/>
      <c r="F61" s="25"/>
      <c r="G61" s="26"/>
    </row>
    <row r="62" spans="1:7" x14ac:dyDescent="0.25">
      <c r="A62" s="9" t="s">
        <v>93</v>
      </c>
      <c r="B62" s="14" t="s">
        <v>94</v>
      </c>
      <c r="C62" s="10" t="s">
        <v>39</v>
      </c>
      <c r="D62" s="18">
        <v>142.41999999999999</v>
      </c>
      <c r="E62" s="10">
        <v>3299</v>
      </c>
      <c r="F62" s="9" t="s">
        <v>25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142.41999999999999</v>
      </c>
      <c r="E63" s="23"/>
      <c r="F63" s="25"/>
      <c r="G63" s="26"/>
    </row>
    <row r="64" spans="1:7" x14ac:dyDescent="0.25">
      <c r="A64" s="9" t="s">
        <v>95</v>
      </c>
      <c r="B64" s="14" t="s">
        <v>96</v>
      </c>
      <c r="C64" s="10" t="s">
        <v>12</v>
      </c>
      <c r="D64" s="18">
        <v>30</v>
      </c>
      <c r="E64" s="10">
        <v>3299</v>
      </c>
      <c r="F64" s="9" t="s">
        <v>25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30</v>
      </c>
      <c r="E65" s="23"/>
      <c r="F65" s="25"/>
      <c r="G65" s="26"/>
    </row>
    <row r="66" spans="1:7" x14ac:dyDescent="0.25">
      <c r="A66" s="9" t="s">
        <v>97</v>
      </c>
      <c r="B66" s="14" t="s">
        <v>98</v>
      </c>
      <c r="C66" s="10" t="s">
        <v>39</v>
      </c>
      <c r="D66" s="18">
        <v>1325</v>
      </c>
      <c r="E66" s="10">
        <v>3299</v>
      </c>
      <c r="F66" s="9" t="s">
        <v>25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1325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101</v>
      </c>
      <c r="D68" s="18">
        <v>107.45</v>
      </c>
      <c r="E68" s="10">
        <v>3224</v>
      </c>
      <c r="F68" s="9" t="s">
        <v>13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107.45</v>
      </c>
      <c r="E69" s="23"/>
      <c r="F69" s="25"/>
      <c r="G69" s="26"/>
    </row>
    <row r="70" spans="1:7" x14ac:dyDescent="0.25">
      <c r="A70" s="9" t="s">
        <v>102</v>
      </c>
      <c r="B70" s="14" t="s">
        <v>103</v>
      </c>
      <c r="C70" s="10" t="s">
        <v>12</v>
      </c>
      <c r="D70" s="18">
        <v>8.59</v>
      </c>
      <c r="E70" s="10">
        <v>3231</v>
      </c>
      <c r="F70" s="9" t="s">
        <v>47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8.59</v>
      </c>
      <c r="E71" s="23"/>
      <c r="F71" s="25"/>
      <c r="G71" s="26"/>
    </row>
    <row r="72" spans="1:7" x14ac:dyDescent="0.25">
      <c r="A72" s="9" t="s">
        <v>104</v>
      </c>
      <c r="B72" s="14" t="s">
        <v>105</v>
      </c>
      <c r="C72" s="10" t="s">
        <v>106</v>
      </c>
      <c r="D72" s="18">
        <v>50</v>
      </c>
      <c r="E72" s="10">
        <v>3299</v>
      </c>
      <c r="F72" s="9" t="s">
        <v>25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50</v>
      </c>
      <c r="E73" s="23"/>
      <c r="F73" s="25"/>
      <c r="G73" s="26"/>
    </row>
    <row r="74" spans="1:7" x14ac:dyDescent="0.25">
      <c r="A74" s="9" t="s">
        <v>107</v>
      </c>
      <c r="B74" s="14" t="s">
        <v>108</v>
      </c>
      <c r="C74" s="10" t="s">
        <v>39</v>
      </c>
      <c r="D74" s="18">
        <v>646.38</v>
      </c>
      <c r="E74" s="10">
        <v>3221</v>
      </c>
      <c r="F74" s="9" t="s">
        <v>18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646.38</v>
      </c>
      <c r="E75" s="23"/>
      <c r="F75" s="25"/>
      <c r="G75" s="26"/>
    </row>
    <row r="76" spans="1:7" x14ac:dyDescent="0.25">
      <c r="A76" s="9" t="s">
        <v>109</v>
      </c>
      <c r="B76" s="14" t="s">
        <v>110</v>
      </c>
      <c r="C76" s="10" t="s">
        <v>12</v>
      </c>
      <c r="D76" s="18">
        <v>195.78</v>
      </c>
      <c r="E76" s="10">
        <v>3221</v>
      </c>
      <c r="F76" s="9" t="s">
        <v>18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195.78</v>
      </c>
      <c r="E77" s="23"/>
      <c r="F77" s="25"/>
      <c r="G77" s="26"/>
    </row>
    <row r="78" spans="1:7" x14ac:dyDescent="0.25">
      <c r="A78" s="9" t="s">
        <v>111</v>
      </c>
      <c r="B78" s="14" t="s">
        <v>112</v>
      </c>
      <c r="C78" s="10" t="s">
        <v>39</v>
      </c>
      <c r="D78" s="18">
        <v>248.86</v>
      </c>
      <c r="E78" s="10">
        <v>3213</v>
      </c>
      <c r="F78" s="9" t="s">
        <v>113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248.86</v>
      </c>
      <c r="E79" s="23"/>
      <c r="F79" s="25"/>
      <c r="G79" s="26"/>
    </row>
    <row r="80" spans="1:7" x14ac:dyDescent="0.25">
      <c r="A80" s="9" t="s">
        <v>114</v>
      </c>
      <c r="B80" s="14" t="s">
        <v>115</v>
      </c>
      <c r="C80" s="10" t="s">
        <v>39</v>
      </c>
      <c r="D80" s="18">
        <v>7.57</v>
      </c>
      <c r="E80" s="10">
        <v>3221</v>
      </c>
      <c r="F80" s="9" t="s">
        <v>18</v>
      </c>
      <c r="G80" s="27" t="s">
        <v>14</v>
      </c>
    </row>
    <row r="81" spans="1:7" x14ac:dyDescent="0.25">
      <c r="A81" s="9"/>
      <c r="B81" s="14"/>
      <c r="C81" s="10"/>
      <c r="D81" s="18">
        <v>148.46</v>
      </c>
      <c r="E81" s="10">
        <v>3299</v>
      </c>
      <c r="F81" s="9" t="s">
        <v>25</v>
      </c>
      <c r="G81" s="28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SUM(D80:D81)</f>
        <v>156.03</v>
      </c>
      <c r="E82" s="23"/>
      <c r="F82" s="25"/>
      <c r="G82" s="26"/>
    </row>
    <row r="83" spans="1:7" x14ac:dyDescent="0.25">
      <c r="A83" s="9" t="s">
        <v>116</v>
      </c>
      <c r="B83" s="14" t="s">
        <v>117</v>
      </c>
      <c r="C83" s="10" t="s">
        <v>39</v>
      </c>
      <c r="D83" s="18">
        <v>600</v>
      </c>
      <c r="E83" s="10">
        <v>3299</v>
      </c>
      <c r="F83" s="9" t="s">
        <v>25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600</v>
      </c>
      <c r="E84" s="23"/>
      <c r="F84" s="25"/>
      <c r="G84" s="26"/>
    </row>
    <row r="85" spans="1:7" x14ac:dyDescent="0.25">
      <c r="A85" s="9" t="s">
        <v>118</v>
      </c>
      <c r="B85" s="14" t="s">
        <v>119</v>
      </c>
      <c r="C85" s="10" t="s">
        <v>39</v>
      </c>
      <c r="D85" s="18">
        <v>180.52</v>
      </c>
      <c r="E85" s="10">
        <v>3299</v>
      </c>
      <c r="F85" s="9" t="s">
        <v>25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180.52</v>
      </c>
      <c r="E86" s="23"/>
      <c r="F86" s="25"/>
      <c r="G86" s="26"/>
    </row>
    <row r="87" spans="1:7" x14ac:dyDescent="0.25">
      <c r="A87" s="9" t="s">
        <v>120</v>
      </c>
      <c r="B87" s="14" t="s">
        <v>121</v>
      </c>
      <c r="C87" s="10" t="s">
        <v>122</v>
      </c>
      <c r="D87" s="18">
        <v>212.36</v>
      </c>
      <c r="E87" s="10">
        <v>3238</v>
      </c>
      <c r="F87" s="9" t="s">
        <v>72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212.36</v>
      </c>
      <c r="E88" s="23"/>
      <c r="F88" s="25"/>
      <c r="G88" s="26"/>
    </row>
    <row r="89" spans="1:7" x14ac:dyDescent="0.25">
      <c r="A89" s="9" t="s">
        <v>123</v>
      </c>
      <c r="B89" s="14" t="s">
        <v>124</v>
      </c>
      <c r="C89" s="10" t="s">
        <v>39</v>
      </c>
      <c r="D89" s="18">
        <v>80</v>
      </c>
      <c r="E89" s="10">
        <v>3299</v>
      </c>
      <c r="F89" s="9" t="s">
        <v>25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80</v>
      </c>
      <c r="E90" s="23"/>
      <c r="F90" s="25"/>
      <c r="G90" s="26"/>
    </row>
    <row r="91" spans="1:7" x14ac:dyDescent="0.25">
      <c r="A91" s="9" t="s">
        <v>125</v>
      </c>
      <c r="B91" s="14" t="s">
        <v>126</v>
      </c>
      <c r="C91" s="10" t="s">
        <v>127</v>
      </c>
      <c r="D91" s="18">
        <v>2717.49</v>
      </c>
      <c r="E91" s="10">
        <v>4227</v>
      </c>
      <c r="F91" s="9" t="s">
        <v>128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2717.49</v>
      </c>
      <c r="E92" s="23"/>
      <c r="F92" s="25"/>
      <c r="G92" s="26"/>
    </row>
    <row r="93" spans="1:7" x14ac:dyDescent="0.25">
      <c r="A93" s="9" t="s">
        <v>129</v>
      </c>
      <c r="B93" s="14" t="s">
        <v>130</v>
      </c>
      <c r="C93" s="10" t="s">
        <v>32</v>
      </c>
      <c r="D93" s="18">
        <v>111.91</v>
      </c>
      <c r="E93" s="10">
        <v>3221</v>
      </c>
      <c r="F93" s="9" t="s">
        <v>18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111.91</v>
      </c>
      <c r="E94" s="23"/>
      <c r="F94" s="25"/>
      <c r="G94" s="26"/>
    </row>
    <row r="95" spans="1:7" x14ac:dyDescent="0.25">
      <c r="A95" s="9" t="s">
        <v>131</v>
      </c>
      <c r="B95" s="14" t="s">
        <v>132</v>
      </c>
      <c r="C95" s="10" t="s">
        <v>133</v>
      </c>
      <c r="D95" s="18">
        <v>104.98</v>
      </c>
      <c r="E95" s="10">
        <v>3221</v>
      </c>
      <c r="F95" s="9" t="s">
        <v>18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104.98</v>
      </c>
      <c r="E96" s="23"/>
      <c r="F96" s="25"/>
      <c r="G96" s="26"/>
    </row>
    <row r="97" spans="1:7" x14ac:dyDescent="0.25">
      <c r="A97" s="9" t="s">
        <v>134</v>
      </c>
      <c r="B97" s="14" t="s">
        <v>135</v>
      </c>
      <c r="C97" s="10" t="s">
        <v>136</v>
      </c>
      <c r="D97" s="18">
        <v>15</v>
      </c>
      <c r="E97" s="10">
        <v>3294</v>
      </c>
      <c r="F97" s="9" t="s">
        <v>137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15</v>
      </c>
      <c r="E98" s="23"/>
      <c r="F98" s="25"/>
      <c r="G98" s="26"/>
    </row>
    <row r="99" spans="1:7" x14ac:dyDescent="0.25">
      <c r="A99" s="9" t="s">
        <v>138</v>
      </c>
      <c r="B99" s="14" t="s">
        <v>139</v>
      </c>
      <c r="C99" s="10" t="s">
        <v>12</v>
      </c>
      <c r="D99" s="18">
        <v>434.86</v>
      </c>
      <c r="E99" s="10">
        <v>3234</v>
      </c>
      <c r="F99" s="9" t="s">
        <v>21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434.86</v>
      </c>
      <c r="E100" s="23"/>
      <c r="F100" s="25"/>
      <c r="G100" s="26"/>
    </row>
    <row r="101" spans="1:7" x14ac:dyDescent="0.25">
      <c r="A101" s="9" t="s">
        <v>140</v>
      </c>
      <c r="B101" s="14" t="s">
        <v>141</v>
      </c>
      <c r="C101" s="10" t="s">
        <v>71</v>
      </c>
      <c r="D101" s="18">
        <v>1819.99</v>
      </c>
      <c r="E101" s="10">
        <v>3223</v>
      </c>
      <c r="F101" s="9" t="s">
        <v>82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1819.99</v>
      </c>
      <c r="E102" s="23"/>
      <c r="F102" s="25"/>
      <c r="G102" s="26"/>
    </row>
    <row r="103" spans="1:7" x14ac:dyDescent="0.25">
      <c r="A103" s="9" t="s">
        <v>142</v>
      </c>
      <c r="B103" s="14" t="s">
        <v>143</v>
      </c>
      <c r="C103" s="10" t="s">
        <v>144</v>
      </c>
      <c r="D103" s="18">
        <v>500</v>
      </c>
      <c r="E103" s="10">
        <v>3231</v>
      </c>
      <c r="F103" s="9" t="s">
        <v>47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500</v>
      </c>
      <c r="E104" s="23"/>
      <c r="F104" s="25"/>
      <c r="G104" s="26"/>
    </row>
    <row r="105" spans="1:7" x14ac:dyDescent="0.25">
      <c r="A105" s="9" t="s">
        <v>145</v>
      </c>
      <c r="B105" s="14" t="s">
        <v>146</v>
      </c>
      <c r="C105" s="10" t="s">
        <v>39</v>
      </c>
      <c r="D105" s="18">
        <v>160</v>
      </c>
      <c r="E105" s="10">
        <v>3236</v>
      </c>
      <c r="F105" s="9" t="s">
        <v>147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160</v>
      </c>
      <c r="E106" s="23"/>
      <c r="F106" s="25"/>
      <c r="G106" s="26"/>
    </row>
    <row r="107" spans="1:7" x14ac:dyDescent="0.25">
      <c r="A107" s="9" t="s">
        <v>148</v>
      </c>
      <c r="B107" s="14" t="s">
        <v>149</v>
      </c>
      <c r="C107" s="10" t="s">
        <v>39</v>
      </c>
      <c r="D107" s="18">
        <v>47.16</v>
      </c>
      <c r="E107" s="10">
        <v>3223</v>
      </c>
      <c r="F107" s="9" t="s">
        <v>82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47.16</v>
      </c>
      <c r="E108" s="23"/>
      <c r="F108" s="25"/>
      <c r="G108" s="26"/>
    </row>
    <row r="109" spans="1:7" x14ac:dyDescent="0.25">
      <c r="A109" s="9" t="s">
        <v>150</v>
      </c>
      <c r="B109" s="14" t="s">
        <v>151</v>
      </c>
      <c r="C109" s="10" t="s">
        <v>39</v>
      </c>
      <c r="D109" s="18">
        <v>32.97</v>
      </c>
      <c r="E109" s="10">
        <v>3221</v>
      </c>
      <c r="F109" s="9" t="s">
        <v>18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32.97</v>
      </c>
      <c r="E110" s="23"/>
      <c r="F110" s="25"/>
      <c r="G110" s="26"/>
    </row>
    <row r="111" spans="1:7" x14ac:dyDescent="0.25">
      <c r="A111" s="9" t="s">
        <v>152</v>
      </c>
      <c r="B111" s="14" t="s">
        <v>153</v>
      </c>
      <c r="C111" s="10" t="s">
        <v>32</v>
      </c>
      <c r="D111" s="18">
        <v>37.49</v>
      </c>
      <c r="E111" s="10">
        <v>3293</v>
      </c>
      <c r="F111" s="9" t="s">
        <v>29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37.49</v>
      </c>
      <c r="E112" s="23"/>
      <c r="F112" s="25"/>
      <c r="G112" s="26"/>
    </row>
    <row r="113" spans="1:7" x14ac:dyDescent="0.25">
      <c r="A113" s="9" t="s">
        <v>154</v>
      </c>
      <c r="B113" s="14" t="s">
        <v>155</v>
      </c>
      <c r="C113" s="10" t="s">
        <v>127</v>
      </c>
      <c r="D113" s="18">
        <v>141.16</v>
      </c>
      <c r="E113" s="10">
        <v>3232</v>
      </c>
      <c r="F113" s="9" t="s">
        <v>156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141.16</v>
      </c>
      <c r="E114" s="23"/>
      <c r="F114" s="25"/>
      <c r="G114" s="26"/>
    </row>
    <row r="115" spans="1:7" x14ac:dyDescent="0.25">
      <c r="A115" s="9" t="s">
        <v>157</v>
      </c>
      <c r="B115" s="14" t="s">
        <v>158</v>
      </c>
      <c r="C115" s="10" t="s">
        <v>159</v>
      </c>
      <c r="D115" s="18">
        <v>143</v>
      </c>
      <c r="E115" s="10">
        <v>3299</v>
      </c>
      <c r="F115" s="9" t="s">
        <v>25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143</v>
      </c>
      <c r="E116" s="23"/>
      <c r="F116" s="25"/>
      <c r="G116" s="26"/>
    </row>
    <row r="117" spans="1:7" x14ac:dyDescent="0.25">
      <c r="A117" s="9" t="s">
        <v>160</v>
      </c>
      <c r="B117" s="14" t="s">
        <v>161</v>
      </c>
      <c r="C117" s="10" t="s">
        <v>162</v>
      </c>
      <c r="D117" s="18">
        <v>75.5</v>
      </c>
      <c r="E117" s="10">
        <v>3224</v>
      </c>
      <c r="F117" s="9" t="s">
        <v>13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75.5</v>
      </c>
      <c r="E118" s="23"/>
      <c r="F118" s="25"/>
      <c r="G118" s="26"/>
    </row>
    <row r="119" spans="1:7" x14ac:dyDescent="0.25">
      <c r="A119" s="9" t="s">
        <v>163</v>
      </c>
      <c r="B119" s="14" t="s">
        <v>164</v>
      </c>
      <c r="C119" s="10" t="s">
        <v>12</v>
      </c>
      <c r="D119" s="18">
        <v>200</v>
      </c>
      <c r="E119" s="10">
        <v>3299</v>
      </c>
      <c r="F119" s="9" t="s">
        <v>25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200</v>
      </c>
      <c r="E120" s="23"/>
      <c r="F120" s="25"/>
      <c r="G120" s="26"/>
    </row>
    <row r="121" spans="1:7" x14ac:dyDescent="0.25">
      <c r="A121" s="9" t="s">
        <v>165</v>
      </c>
      <c r="B121" s="14" t="s">
        <v>166</v>
      </c>
      <c r="C121" s="10" t="s">
        <v>167</v>
      </c>
      <c r="D121" s="18">
        <v>684</v>
      </c>
      <c r="E121" s="10">
        <v>3299</v>
      </c>
      <c r="F121" s="9" t="s">
        <v>25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684</v>
      </c>
      <c r="E122" s="23"/>
      <c r="F122" s="25"/>
      <c r="G122" s="26"/>
    </row>
    <row r="123" spans="1:7" x14ac:dyDescent="0.25">
      <c r="A123" s="9" t="s">
        <v>168</v>
      </c>
      <c r="B123" s="14" t="s">
        <v>169</v>
      </c>
      <c r="C123" s="10" t="s">
        <v>39</v>
      </c>
      <c r="D123" s="18">
        <v>131.54</v>
      </c>
      <c r="E123" s="10">
        <v>3221</v>
      </c>
      <c r="F123" s="9" t="s">
        <v>18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131.54</v>
      </c>
      <c r="E124" s="23"/>
      <c r="F124" s="25"/>
      <c r="G124" s="26"/>
    </row>
    <row r="125" spans="1:7" x14ac:dyDescent="0.25">
      <c r="A125" s="9" t="s">
        <v>170</v>
      </c>
      <c r="B125" s="14" t="s">
        <v>171</v>
      </c>
      <c r="C125" s="10" t="s">
        <v>39</v>
      </c>
      <c r="D125" s="18">
        <v>20.88</v>
      </c>
      <c r="E125" s="10">
        <v>3299</v>
      </c>
      <c r="F125" s="9" t="s">
        <v>25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20.88</v>
      </c>
      <c r="E126" s="23"/>
      <c r="F126" s="25"/>
      <c r="G126" s="26"/>
    </row>
    <row r="127" spans="1:7" x14ac:dyDescent="0.25">
      <c r="A127" s="9" t="s">
        <v>172</v>
      </c>
      <c r="B127" s="14" t="s">
        <v>173</v>
      </c>
      <c r="C127" s="10" t="s">
        <v>12</v>
      </c>
      <c r="D127" s="18">
        <v>47</v>
      </c>
      <c r="E127" s="10">
        <v>3293</v>
      </c>
      <c r="F127" s="9" t="s">
        <v>29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47</v>
      </c>
      <c r="E128" s="23"/>
      <c r="F128" s="25"/>
      <c r="G128" s="26"/>
    </row>
    <row r="129" spans="1:7" x14ac:dyDescent="0.25">
      <c r="A129" s="9" t="s">
        <v>174</v>
      </c>
      <c r="B129" s="14" t="s">
        <v>175</v>
      </c>
      <c r="C129" s="10" t="s">
        <v>12</v>
      </c>
      <c r="D129" s="18">
        <v>67.099999999999994</v>
      </c>
      <c r="E129" s="10">
        <v>3299</v>
      </c>
      <c r="F129" s="9" t="s">
        <v>25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SUM(D129:D129)</f>
        <v>67.099999999999994</v>
      </c>
      <c r="E130" s="23"/>
      <c r="F130" s="25"/>
      <c r="G130" s="26"/>
    </row>
    <row r="131" spans="1:7" x14ac:dyDescent="0.25">
      <c r="A131" s="9" t="s">
        <v>176</v>
      </c>
      <c r="B131" s="14" t="s">
        <v>177</v>
      </c>
      <c r="C131" s="10" t="s">
        <v>12</v>
      </c>
      <c r="D131" s="18">
        <v>20.43</v>
      </c>
      <c r="E131" s="10">
        <v>3224</v>
      </c>
      <c r="F131" s="9" t="s">
        <v>13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20.43</v>
      </c>
      <c r="E132" s="23"/>
      <c r="F132" s="25"/>
      <c r="G132" s="26"/>
    </row>
    <row r="133" spans="1:7" x14ac:dyDescent="0.25">
      <c r="A133" s="9" t="s">
        <v>178</v>
      </c>
      <c r="B133" s="14" t="s">
        <v>179</v>
      </c>
      <c r="C133" s="10" t="s">
        <v>180</v>
      </c>
      <c r="D133" s="18">
        <v>35.9</v>
      </c>
      <c r="E133" s="10">
        <v>3299</v>
      </c>
      <c r="F133" s="9" t="s">
        <v>25</v>
      </c>
      <c r="G133" s="27" t="s">
        <v>14</v>
      </c>
    </row>
    <row r="134" spans="1:7" ht="27" customHeight="1" thickBot="1" x14ac:dyDescent="0.3">
      <c r="A134" s="21" t="s">
        <v>15</v>
      </c>
      <c r="B134" s="22"/>
      <c r="C134" s="23"/>
      <c r="D134" s="24">
        <f>SUM(D133:D133)</f>
        <v>35.9</v>
      </c>
      <c r="E134" s="23"/>
      <c r="F134" s="25"/>
      <c r="G134" s="26"/>
    </row>
    <row r="135" spans="1:7" x14ac:dyDescent="0.25">
      <c r="A135" s="9" t="s">
        <v>196</v>
      </c>
      <c r="B135" s="14" t="s">
        <v>197</v>
      </c>
      <c r="C135" s="10" t="s">
        <v>198</v>
      </c>
      <c r="D135" s="18">
        <v>133.35</v>
      </c>
      <c r="E135" s="10">
        <v>3299</v>
      </c>
      <c r="F135" s="9" t="s">
        <v>25</v>
      </c>
      <c r="G135" s="27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v>133.35</v>
      </c>
      <c r="E136" s="23"/>
      <c r="F136" s="25"/>
      <c r="G136" s="26"/>
    </row>
    <row r="137" spans="1:7" x14ac:dyDescent="0.25">
      <c r="A137" s="9" t="s">
        <v>111</v>
      </c>
      <c r="B137" s="14" t="s">
        <v>199</v>
      </c>
      <c r="C137" s="10" t="s">
        <v>39</v>
      </c>
      <c r="D137" s="18">
        <v>92.91</v>
      </c>
      <c r="E137" s="10">
        <v>3213</v>
      </c>
      <c r="F137" s="9" t="s">
        <v>113</v>
      </c>
      <c r="G137" s="27" t="s">
        <v>14</v>
      </c>
    </row>
    <row r="138" spans="1:7" ht="27" customHeight="1" thickBot="1" x14ac:dyDescent="0.3">
      <c r="A138" s="21" t="s">
        <v>15</v>
      </c>
      <c r="B138" s="22"/>
      <c r="C138" s="23"/>
      <c r="D138" s="24">
        <v>92.91</v>
      </c>
      <c r="E138" s="23"/>
      <c r="F138" s="25"/>
      <c r="G138" s="26"/>
    </row>
    <row r="139" spans="1:7" ht="30" x14ac:dyDescent="0.25">
      <c r="A139" s="9" t="s">
        <v>200</v>
      </c>
      <c r="B139" s="14"/>
      <c r="C139" s="10"/>
      <c r="D139" s="18">
        <v>3300</v>
      </c>
      <c r="E139" s="10">
        <v>3237</v>
      </c>
      <c r="F139" s="48" t="s">
        <v>201</v>
      </c>
      <c r="G139" s="49" t="s">
        <v>14</v>
      </c>
    </row>
    <row r="140" spans="1:7" ht="27" customHeight="1" thickBot="1" x14ac:dyDescent="0.3">
      <c r="A140" s="21" t="s">
        <v>15</v>
      </c>
      <c r="B140" s="22"/>
      <c r="C140" s="23"/>
      <c r="D140" s="24">
        <v>3300</v>
      </c>
      <c r="E140" s="23"/>
      <c r="F140" s="25"/>
      <c r="G140" s="26"/>
    </row>
    <row r="141" spans="1:7" ht="30" x14ac:dyDescent="0.25">
      <c r="A141" s="9" t="s">
        <v>202</v>
      </c>
      <c r="B141" s="14"/>
      <c r="C141" s="10"/>
      <c r="D141" s="18">
        <v>1700</v>
      </c>
      <c r="E141" s="10">
        <v>3237</v>
      </c>
      <c r="F141" s="48" t="s">
        <v>201</v>
      </c>
      <c r="G141" s="49" t="s">
        <v>14</v>
      </c>
    </row>
    <row r="142" spans="1:7" ht="27" customHeight="1" thickBot="1" x14ac:dyDescent="0.3">
      <c r="A142" s="21" t="s">
        <v>15</v>
      </c>
      <c r="B142" s="22"/>
      <c r="C142" s="23"/>
      <c r="D142" s="24">
        <v>1700</v>
      </c>
      <c r="E142" s="23"/>
      <c r="F142" s="25"/>
      <c r="G142" s="26"/>
    </row>
    <row r="143" spans="1:7" ht="30" x14ac:dyDescent="0.25">
      <c r="A143" s="9" t="s">
        <v>203</v>
      </c>
      <c r="B143" s="14"/>
      <c r="C143" s="10"/>
      <c r="D143" s="18">
        <v>380.73</v>
      </c>
      <c r="E143" s="10">
        <v>3237</v>
      </c>
      <c r="F143" s="48" t="s">
        <v>201</v>
      </c>
      <c r="G143" s="49" t="s">
        <v>14</v>
      </c>
    </row>
    <row r="144" spans="1:7" ht="27" customHeight="1" thickBot="1" x14ac:dyDescent="0.3">
      <c r="A144" s="21" t="s">
        <v>15</v>
      </c>
      <c r="B144" s="22"/>
      <c r="C144" s="23"/>
      <c r="D144" s="24">
        <v>380.73</v>
      </c>
      <c r="E144" s="23"/>
      <c r="F144" s="25"/>
      <c r="G144" s="26"/>
    </row>
    <row r="145" spans="1:7" ht="27" customHeight="1" x14ac:dyDescent="0.25">
      <c r="A145" s="43"/>
      <c r="B145" s="44"/>
      <c r="C145" s="45"/>
      <c r="D145" s="46"/>
      <c r="E145" s="45"/>
      <c r="F145" s="47"/>
      <c r="G145" s="28"/>
    </row>
    <row r="146" spans="1:7" ht="27" customHeight="1" thickBot="1" x14ac:dyDescent="0.3">
      <c r="A146" s="43"/>
      <c r="B146" s="44"/>
      <c r="C146" s="45"/>
      <c r="D146" s="46"/>
      <c r="E146" s="45"/>
      <c r="F146" s="47"/>
      <c r="G146" s="28"/>
    </row>
    <row r="147" spans="1:7" ht="15.75" thickBot="1" x14ac:dyDescent="0.3">
      <c r="A147" s="29" t="s">
        <v>181</v>
      </c>
      <c r="B147" s="30"/>
      <c r="C147" s="31"/>
      <c r="D147" s="32">
        <f>SUM(D7:D144)/2</f>
        <v>35962.549999999988</v>
      </c>
      <c r="E147" s="31"/>
      <c r="F147" s="33"/>
      <c r="G147" s="34"/>
    </row>
    <row r="148" spans="1:7" x14ac:dyDescent="0.25">
      <c r="A148" s="9"/>
      <c r="B148" s="14"/>
      <c r="C148" s="10"/>
      <c r="D148" s="18"/>
      <c r="E148" s="10"/>
      <c r="F148" s="9"/>
    </row>
    <row r="149" spans="1:7" x14ac:dyDescent="0.25">
      <c r="A149" s="9"/>
      <c r="B149" s="14"/>
      <c r="C149" s="10"/>
      <c r="D149" s="18"/>
      <c r="E149" s="10"/>
      <c r="F149" s="9"/>
    </row>
    <row r="150" spans="1:7" x14ac:dyDescent="0.25">
      <c r="A150" s="9"/>
      <c r="B150" s="14"/>
      <c r="C150" s="10"/>
      <c r="D150" s="18"/>
      <c r="E150" s="10"/>
      <c r="F150" s="9"/>
    </row>
    <row r="151" spans="1:7" x14ac:dyDescent="0.25">
      <c r="A151" s="9"/>
      <c r="B151" s="14"/>
      <c r="C151" s="10"/>
      <c r="D151" s="18"/>
      <c r="E151" s="10"/>
      <c r="F151" s="9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</sheetData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abSelected="1" workbookViewId="0">
      <selection activeCell="A16" sqref="A16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182</v>
      </c>
    </row>
    <row r="3" spans="1:2" ht="15.75" x14ac:dyDescent="0.25">
      <c r="A3" s="50" t="s">
        <v>183</v>
      </c>
      <c r="B3" s="51"/>
    </row>
    <row r="5" spans="1:2" ht="15.75" x14ac:dyDescent="0.25">
      <c r="A5" s="35" t="s">
        <v>195</v>
      </c>
    </row>
    <row r="7" spans="1:2" x14ac:dyDescent="0.25">
      <c r="A7" s="36" t="s">
        <v>184</v>
      </c>
      <c r="B7" s="37" t="s">
        <v>185</v>
      </c>
    </row>
    <row r="8" spans="1:2" x14ac:dyDescent="0.25">
      <c r="A8" s="38">
        <v>203680.06</v>
      </c>
      <c r="B8" s="39" t="s">
        <v>186</v>
      </c>
    </row>
    <row r="9" spans="1:2" x14ac:dyDescent="0.25">
      <c r="A9" s="40">
        <v>7437.17</v>
      </c>
      <c r="B9" s="39" t="s">
        <v>187</v>
      </c>
    </row>
    <row r="10" spans="1:2" x14ac:dyDescent="0.25">
      <c r="A10" s="40">
        <v>27577.97</v>
      </c>
      <c r="B10" s="39" t="s">
        <v>188</v>
      </c>
    </row>
    <row r="11" spans="1:2" x14ac:dyDescent="0.25">
      <c r="A11" s="38">
        <v>33710.19</v>
      </c>
      <c r="B11" s="39" t="s">
        <v>189</v>
      </c>
    </row>
    <row r="12" spans="1:2" x14ac:dyDescent="0.25">
      <c r="A12" s="40">
        <v>541.70000000000005</v>
      </c>
      <c r="B12" s="39" t="s">
        <v>190</v>
      </c>
    </row>
    <row r="13" spans="1:2" x14ac:dyDescent="0.25">
      <c r="A13" s="38">
        <v>4436.2299999999996</v>
      </c>
      <c r="B13" s="39" t="s">
        <v>191</v>
      </c>
    </row>
    <row r="14" spans="1:2" x14ac:dyDescent="0.25">
      <c r="A14" s="40">
        <v>4248.8599999999997</v>
      </c>
      <c r="B14" s="39" t="s">
        <v>192</v>
      </c>
    </row>
    <row r="15" spans="1:2" x14ac:dyDescent="0.25">
      <c r="A15" s="40">
        <v>670.63</v>
      </c>
      <c r="B15" s="39" t="s">
        <v>193</v>
      </c>
    </row>
    <row r="16" spans="1:2" x14ac:dyDescent="0.25">
      <c r="A16" s="40"/>
      <c r="B16" s="39"/>
    </row>
    <row r="17" spans="1:2" x14ac:dyDescent="0.25">
      <c r="A17" s="41">
        <f>SUM(A8:A15)</f>
        <v>282302.81</v>
      </c>
      <c r="B17" s="42" t="s">
        <v>194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2025-07-16T11:14:18Z</cp:lastPrinted>
  <dcterms:created xsi:type="dcterms:W3CDTF">2024-03-05T11:42:46Z</dcterms:created>
  <dcterms:modified xsi:type="dcterms:W3CDTF">2025-07-16T11:14:25Z</dcterms:modified>
</cp:coreProperties>
</file>