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onijaKarlovic\Desktop\"/>
    </mc:Choice>
  </mc:AlternateContent>
  <bookViews>
    <workbookView xWindow="0" yWindow="0" windowWidth="28800" windowHeight="13005" activeTab="1"/>
  </bookViews>
  <sheets>
    <sheet name="Kategorija 1" sheetId="1" r:id="rId1"/>
    <sheet name="Kategorija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  <c r="D62" i="1" l="1"/>
  <c r="A18" i="2"/>
  <c r="D74" i="1" l="1"/>
  <c r="D72" i="1"/>
  <c r="D70" i="1"/>
  <c r="D68" i="1"/>
  <c r="D66" i="1"/>
  <c r="D64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<sst xmlns="http://schemas.openxmlformats.org/spreadsheetml/2006/main" count="251" uniqueCount="131">
  <si>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</si>
  <si>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</si>
  <si>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</si>
  <si>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</si>
  <si>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</si>
  <si>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</si>
  <si>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</si>
  <si>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</si>
  <si>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BAN JOSIP JELAČIĆ_x000D_
TRG DR. FRANJE TUĐMANA 1_x000D_
ZAPREŠIĆ_x000D_
Tel: +385(1)3399984   Fax: -_x000D_
OIB: 38660216794_x000D_
Mail: ured@ss-ban-jjelacic-zapresic.skole.hr_x000D_
IBAN: HR5423600001101655558</t>
  </si>
  <si>
    <t>Isplata Sredstava Za Razdoblje: 01.07.2025 Do 31.07.2025</t>
  </si>
  <si>
    <t>DB PROM D.O.O.</t>
  </si>
  <si>
    <t>97042352651</t>
  </si>
  <si>
    <t>ZAPREŠIĆ</t>
  </si>
  <si>
    <t>UREDSKI MATERIJAL I OSTALI MATERIJALNI RASHODI</t>
  </si>
  <si>
    <t>SREDNJA ŠKOLA BAN JOSIP JELAČIĆ</t>
  </si>
  <si>
    <t>Ukupno:</t>
  </si>
  <si>
    <t>ZAPREŠIĆ D.O.O.</t>
  </si>
  <si>
    <t>96412232479</t>
  </si>
  <si>
    <t>KOMUNALNE USLUGE</t>
  </si>
  <si>
    <t>CENTAR INSPIRIUM</t>
  </si>
  <si>
    <t>95912357503</t>
  </si>
  <si>
    <t>ZAGREB</t>
  </si>
  <si>
    <t>STRUČNO USAVRŠAVANJE ZAPOSLENIKA</t>
  </si>
  <si>
    <t>PEKARNA KAJ D.O.O.</t>
  </si>
  <si>
    <t>94485011867</t>
  </si>
  <si>
    <t>POLJANICA BISTRANSKA</t>
  </si>
  <si>
    <t>OSTALI NESPOMENUTI RASHODI POSLOVANJA</t>
  </si>
  <si>
    <t>DM-DROGERIE MARKT D.O.O.</t>
  </si>
  <si>
    <t>94124811986</t>
  </si>
  <si>
    <t>REPREZENTACIJA</t>
  </si>
  <si>
    <t>ZAGREBAČKA BANKA D.D.</t>
  </si>
  <si>
    <t>92963223473</t>
  </si>
  <si>
    <t>BANKARSKE USLUGE I USLUGE PLATNOG PROMETA</t>
  </si>
  <si>
    <t>GRAD ZAPREŠIĆ</t>
  </si>
  <si>
    <t>92840587889</t>
  </si>
  <si>
    <t>HP-HRVATSKA POŠTA D.D.</t>
  </si>
  <si>
    <t>87311810356</t>
  </si>
  <si>
    <t>USLUGE TELEFONA, INTERNETA, POŠTE I PRIJEVOZA</t>
  </si>
  <si>
    <t>ŽIVA VODA D.O.O.</t>
  </si>
  <si>
    <t>86255713939</t>
  </si>
  <si>
    <t>MATERIJAL I SIROVINE</t>
  </si>
  <si>
    <t>FINANCIJSKA AGENCIJA</t>
  </si>
  <si>
    <t>85821130368</t>
  </si>
  <si>
    <t>TRGOCENTAR D.O.O.</t>
  </si>
  <si>
    <t>84210581427</t>
  </si>
  <si>
    <t>ZABOK</t>
  </si>
  <si>
    <t>HRVATSKI TELEKOM- HT</t>
  </si>
  <si>
    <t>81793146560</t>
  </si>
  <si>
    <t>GANYMEDES d.o.o.</t>
  </si>
  <si>
    <t>74128827004</t>
  </si>
  <si>
    <t>Zagreb</t>
  </si>
  <si>
    <t>OPTIMUS LAB D.O.O.</t>
  </si>
  <si>
    <t>71981294715</t>
  </si>
  <si>
    <t>ČAKOVEC</t>
  </si>
  <si>
    <t>RAČUNALNE USLUGE</t>
  </si>
  <si>
    <t>HEP OPSKRBA D.O.O.</t>
  </si>
  <si>
    <t>63073332379</t>
  </si>
  <si>
    <t>ENERGIJA</t>
  </si>
  <si>
    <t>ALCA ZAGREB d.o.o.</t>
  </si>
  <si>
    <t>58353015102</t>
  </si>
  <si>
    <t>ENERGOATEST KONTROL d.o.o.</t>
  </si>
  <si>
    <t>57560431322</t>
  </si>
  <si>
    <t>OSTALE USLUGE</t>
  </si>
  <si>
    <t>FUKETA-OBRT ZA URARSKU DJ</t>
  </si>
  <si>
    <t>53361716764</t>
  </si>
  <si>
    <t>NATUS TRADE D.O.O.</t>
  </si>
  <si>
    <t>53295770283</t>
  </si>
  <si>
    <t>BEDEKOVČINA</t>
  </si>
  <si>
    <t xml:space="preserve">TEKUĆE DONACIJE U NARAVI                                                                                                                              </t>
  </si>
  <si>
    <t>OPTIKA KABEL TV D.O.O.</t>
  </si>
  <si>
    <t>50999639699</t>
  </si>
  <si>
    <t>AHELOS IT</t>
  </si>
  <si>
    <t>35723890500</t>
  </si>
  <si>
    <t>OROSLAVLJE</t>
  </si>
  <si>
    <t>TENSIO-WAT D.O.O.</t>
  </si>
  <si>
    <t>32221066238</t>
  </si>
  <si>
    <t>USLUGE TEKUĆEG I INVESTICIJSKOG ODRŽAVANJA</t>
  </si>
  <si>
    <t>VODOOPSKRBA I ODVODNJA  ZAPREŠIĆ D.O.O.</t>
  </si>
  <si>
    <t>29113541841</t>
  </si>
  <si>
    <t>MEĐIMURJE-PLIN D.O.O.</t>
  </si>
  <si>
    <t>29035933600</t>
  </si>
  <si>
    <t>POLIKLINIKA SVETI ROK M.D.</t>
  </si>
  <si>
    <t>28842147765</t>
  </si>
  <si>
    <t>ZDRAVSTVENE I VETERINARSKE USLUGE</t>
  </si>
  <si>
    <t>ROTO DINAMIC D.O.O.</t>
  </si>
  <si>
    <t>24723122482</t>
  </si>
  <si>
    <t>SAMOBOR</t>
  </si>
  <si>
    <t>IKEA Hrvatska d.o.o</t>
  </si>
  <si>
    <t>21523879111</t>
  </si>
  <si>
    <t>MATERIJAL I DIJELOVI ZA TEKUĆE I INVESTICIJSKO ODRŽAVANJE</t>
  </si>
  <si>
    <t>TEA, VL. VIŠNJA KOCIJAN</t>
  </si>
  <si>
    <t>20198022983</t>
  </si>
  <si>
    <t>PTP-ZAPREŠIĆ D.O.O.</t>
  </si>
  <si>
    <t>13388634586</t>
  </si>
  <si>
    <t>E-TOURS D.O.O.</t>
  </si>
  <si>
    <t>11578972258</t>
  </si>
  <si>
    <t>KONOBA BONACA, TOPTAL OBRT</t>
  </si>
  <si>
    <t>10689199701</t>
  </si>
  <si>
    <t>FILIA USLUGE D.O.O.</t>
  </si>
  <si>
    <t>03777302074</t>
  </si>
  <si>
    <t>DINOP D.O.O.</t>
  </si>
  <si>
    <t>00042324329</t>
  </si>
  <si>
    <t>SESVETE, SOBLINEC</t>
  </si>
  <si>
    <t>PRISTOJBE I NAKNADE</t>
  </si>
  <si>
    <t>TROŠKOVI SUDSKIH POSTUPAKA</t>
  </si>
  <si>
    <t>Sveukupno:</t>
  </si>
  <si>
    <t>SREDNJA ŠKOLA BAN JOSIP JELAČIĆ_x000D_
TRG DR. FRANJE TUĐMANA 1_x000D_
ZAPREŠIĆ_x000D_
Tel: +385(1)3399984    
OIB: 38660216794_x000D_
Mail: ured@ss-ban-jjelacic-zapresic.skole.hr_x000D_
IBAN: HR5423600001101655558</t>
  </si>
  <si>
    <t>Javna objava informacija o trošenju sredstava - Kategorija 2</t>
  </si>
  <si>
    <t>Ukupan iznos zbirne isplate EUR</t>
  </si>
  <si>
    <t>Vrsta rashoda/izdatka</t>
  </si>
  <si>
    <t>3111 Plaće za redovan rad - bruto</t>
  </si>
  <si>
    <t>3113 Plaće za prekovremeni rad - bruto</t>
  </si>
  <si>
    <t>3121 Ostali rashodi za zaposlene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</si>
  <si>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</si>
  <si>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</si>
  <si>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</si>
  <si>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</si>
  <si>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3722 Naknade građanima i kućanstvima u naravi</t>
  </si>
  <si>
    <t>UKUPNO</t>
  </si>
  <si>
    <t>Razdoblje: srpanj 2025.</t>
  </si>
  <si>
    <t>Sesvete-Kraljevac</t>
  </si>
  <si>
    <t>NAMJEŠTAJ</t>
  </si>
  <si>
    <t>DRŽAVNI PRORAČUN REPUBLIKE HRVATSKE</t>
  </si>
  <si>
    <t>18683136487</t>
  </si>
  <si>
    <t>3433 Zatezne kamate</t>
  </si>
  <si>
    <t>HELGA KRALJIK</t>
  </si>
  <si>
    <t>INTELEKTUALNE I OSOBNE USLUGE (intelektualni output, bruto iznos s doprinosima na bruto)</t>
  </si>
  <si>
    <t>ANKICA ŠARIĆ</t>
  </si>
  <si>
    <t>SANJA RAŠKOVIĆ</t>
  </si>
  <si>
    <t>INTELEKTUALNE I OSOBNE USLUGE (ugovor o autorskom djelu, bruto iznos s doprinosima na bruto)</t>
  </si>
  <si>
    <t>ODVJETNIČKI URED MLADEN GAJSKI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</si>
</sst>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5" borderId="12" xfId="0" applyFont="1" applyFill="1" applyBorder="1" applyAlignment="1">
      <alignment horizontal="left" vertical="top" wrapText="1"/>
    </xf>
    <xf numFmtId="0" fontId="6" fillId="6" borderId="12" xfId="0" applyFont="1" applyFill="1" applyBorder="1"/>
    <xf numFmtId="0" fontId="6" fillId="6" borderId="12" xfId="0" applyFont="1" applyFill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/>
    </xf>
    <xf numFmtId="0" fontId="8" fillId="0" borderId="12" xfId="0" applyFont="1" applyBorder="1"/>
    <xf numFmtId="4" fontId="8" fillId="0" borderId="12" xfId="0" applyNumberFormat="1" applyFont="1" applyBorder="1" applyAlignment="1">
      <alignment horizontal="center"/>
    </xf>
    <xf numFmtId="4" fontId="9" fillId="6" borderId="12" xfId="0" applyNumberFormat="1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vertical="top"/>
    </xf>
    <xf numFmtId="0" fontId="5" fillId="4" borderId="10" xfId="0" applyFont="1" applyFill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58"/>
  <sheetViews>
    <sheetView zoomScaleNormal="100" workbookViewId="0">
      <selection activeCell="F1" sqref="F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357.7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357.7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17.399999999999999</v>
      </c>
      <c r="E9" s="10">
        <v>3234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17.399999999999999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375</v>
      </c>
      <c r="E11" s="10">
        <v>3213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375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41.4</v>
      </c>
      <c r="E13" s="10">
        <v>3299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41.4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21</v>
      </c>
      <c r="D15" s="18">
        <v>48.9</v>
      </c>
      <c r="E15" s="10">
        <v>3293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48.9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21</v>
      </c>
      <c r="D17" s="18">
        <v>194.24</v>
      </c>
      <c r="E17" s="10">
        <v>3431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194.24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12</v>
      </c>
      <c r="D19" s="18">
        <v>101.67</v>
      </c>
      <c r="E19" s="10">
        <v>3234</v>
      </c>
      <c r="F19" s="9" t="s">
        <v>18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101.67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21</v>
      </c>
      <c r="D21" s="18">
        <v>34.700000000000003</v>
      </c>
      <c r="E21" s="10">
        <v>3231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34.700000000000003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21</v>
      </c>
      <c r="D23" s="18">
        <v>111.8</v>
      </c>
      <c r="E23" s="10">
        <v>3222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111.8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21</v>
      </c>
      <c r="D25" s="18">
        <v>1.91</v>
      </c>
      <c r="E25" s="10">
        <v>3299</v>
      </c>
      <c r="F25" s="9" t="s">
        <v>26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1.91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45</v>
      </c>
      <c r="D27" s="18">
        <v>240.37</v>
      </c>
      <c r="E27" s="10">
        <v>3221</v>
      </c>
      <c r="F27" s="9" t="s">
        <v>13</v>
      </c>
      <c r="G27" s="27" t="s">
        <v>14</v>
      </c>
    </row>
    <row r="28" spans="1:7" x14ac:dyDescent="0.25">
      <c r="A28" s="9"/>
      <c r="B28" s="14"/>
      <c r="C28" s="10"/>
      <c r="D28" s="18">
        <v>278.86</v>
      </c>
      <c r="E28" s="10">
        <v>3299</v>
      </c>
      <c r="F28" s="9" t="s">
        <v>26</v>
      </c>
      <c r="G28" s="28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SUM(D27:D28)</f>
        <v>519.23</v>
      </c>
      <c r="E29" s="23"/>
      <c r="F29" s="25"/>
      <c r="G29" s="26"/>
    </row>
    <row r="30" spans="1:7" x14ac:dyDescent="0.25">
      <c r="A30" s="9" t="s">
        <v>46</v>
      </c>
      <c r="B30" s="14" t="s">
        <v>47</v>
      </c>
      <c r="C30" s="10" t="s">
        <v>21</v>
      </c>
      <c r="D30" s="18">
        <v>400.54</v>
      </c>
      <c r="E30" s="10">
        <v>3231</v>
      </c>
      <c r="F30" s="9" t="s">
        <v>37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400.54</v>
      </c>
      <c r="E31" s="23"/>
      <c r="F31" s="25"/>
      <c r="G31" s="26"/>
    </row>
    <row r="32" spans="1:7" x14ac:dyDescent="0.25">
      <c r="A32" s="9" t="s">
        <v>48</v>
      </c>
      <c r="B32" s="14" t="s">
        <v>49</v>
      </c>
      <c r="C32" s="10" t="s">
        <v>50</v>
      </c>
      <c r="D32" s="18">
        <v>134</v>
      </c>
      <c r="E32" s="10">
        <v>3299</v>
      </c>
      <c r="F32" s="9" t="s">
        <v>26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134</v>
      </c>
      <c r="E33" s="23"/>
      <c r="F33" s="25"/>
      <c r="G33" s="26"/>
    </row>
    <row r="34" spans="1:7" x14ac:dyDescent="0.25">
      <c r="A34" s="9" t="s">
        <v>51</v>
      </c>
      <c r="B34" s="14" t="s">
        <v>52</v>
      </c>
      <c r="C34" s="10" t="s">
        <v>53</v>
      </c>
      <c r="D34" s="18">
        <v>127.8</v>
      </c>
      <c r="E34" s="10">
        <v>3238</v>
      </c>
      <c r="F34" s="9" t="s">
        <v>54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127.8</v>
      </c>
      <c r="E35" s="23"/>
      <c r="F35" s="25"/>
      <c r="G35" s="26"/>
    </row>
    <row r="36" spans="1:7" x14ac:dyDescent="0.25">
      <c r="A36" s="9" t="s">
        <v>55</v>
      </c>
      <c r="B36" s="14" t="s">
        <v>56</v>
      </c>
      <c r="C36" s="10" t="s">
        <v>21</v>
      </c>
      <c r="D36" s="18">
        <v>2037.3</v>
      </c>
      <c r="E36" s="10">
        <v>3223</v>
      </c>
      <c r="F36" s="9" t="s">
        <v>57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2037.3</v>
      </c>
      <c r="E37" s="23"/>
      <c r="F37" s="25"/>
      <c r="G37" s="26"/>
    </row>
    <row r="38" spans="1:7" x14ac:dyDescent="0.25">
      <c r="A38" s="9" t="s">
        <v>58</v>
      </c>
      <c r="B38" s="14" t="s">
        <v>59</v>
      </c>
      <c r="C38" s="10" t="s">
        <v>21</v>
      </c>
      <c r="D38" s="18">
        <v>1378.35</v>
      </c>
      <c r="E38" s="10">
        <v>3221</v>
      </c>
      <c r="F38" s="9" t="s">
        <v>13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1378.35</v>
      </c>
      <c r="E39" s="23"/>
      <c r="F39" s="25"/>
      <c r="G39" s="26"/>
    </row>
    <row r="40" spans="1:7" x14ac:dyDescent="0.25">
      <c r="A40" s="9" t="s">
        <v>60</v>
      </c>
      <c r="B40" s="14" t="s">
        <v>61</v>
      </c>
      <c r="C40" s="10" t="s">
        <v>12</v>
      </c>
      <c r="D40" s="18">
        <v>50</v>
      </c>
      <c r="E40" s="10">
        <v>3239</v>
      </c>
      <c r="F40" s="9" t="s">
        <v>62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50</v>
      </c>
      <c r="E41" s="23"/>
      <c r="F41" s="25"/>
      <c r="G41" s="26"/>
    </row>
    <row r="42" spans="1:7" x14ac:dyDescent="0.25">
      <c r="A42" s="9" t="s">
        <v>63</v>
      </c>
      <c r="B42" s="14" t="s">
        <v>64</v>
      </c>
      <c r="C42" s="10" t="s">
        <v>12</v>
      </c>
      <c r="D42" s="18">
        <v>11</v>
      </c>
      <c r="E42" s="10">
        <v>3299</v>
      </c>
      <c r="F42" s="9" t="s">
        <v>26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11</v>
      </c>
      <c r="E43" s="23"/>
      <c r="F43" s="25"/>
      <c r="G43" s="26"/>
    </row>
    <row r="44" spans="1:7" x14ac:dyDescent="0.25">
      <c r="A44" s="9" t="s">
        <v>65</v>
      </c>
      <c r="B44" s="14" t="s">
        <v>66</v>
      </c>
      <c r="C44" s="10" t="s">
        <v>67</v>
      </c>
      <c r="D44" s="18">
        <v>1733.52</v>
      </c>
      <c r="E44" s="10">
        <v>3812</v>
      </c>
      <c r="F44" s="9" t="s">
        <v>68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1733.52</v>
      </c>
      <c r="E45" s="23"/>
      <c r="F45" s="25"/>
      <c r="G45" s="26"/>
    </row>
    <row r="46" spans="1:7" x14ac:dyDescent="0.25">
      <c r="A46" s="9" t="s">
        <v>69</v>
      </c>
      <c r="B46" s="14" t="s">
        <v>70</v>
      </c>
      <c r="C46" s="10" t="s">
        <v>12</v>
      </c>
      <c r="D46" s="18">
        <v>8.25</v>
      </c>
      <c r="E46" s="10">
        <v>3231</v>
      </c>
      <c r="F46" s="9" t="s">
        <v>37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8.25</v>
      </c>
      <c r="E47" s="23"/>
      <c r="F47" s="25"/>
      <c r="G47" s="26"/>
    </row>
    <row r="48" spans="1:7" x14ac:dyDescent="0.25">
      <c r="A48" s="9" t="s">
        <v>71</v>
      </c>
      <c r="B48" s="14" t="s">
        <v>72</v>
      </c>
      <c r="C48" s="10" t="s">
        <v>73</v>
      </c>
      <c r="D48" s="18">
        <v>212.36</v>
      </c>
      <c r="E48" s="10">
        <v>3238</v>
      </c>
      <c r="F48" s="9" t="s">
        <v>54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212.36</v>
      </c>
      <c r="E49" s="23"/>
      <c r="F49" s="25"/>
      <c r="G49" s="26"/>
    </row>
    <row r="50" spans="1:7" x14ac:dyDescent="0.25">
      <c r="A50" s="9" t="s">
        <v>74</v>
      </c>
      <c r="B50" s="14" t="s">
        <v>75</v>
      </c>
      <c r="C50" s="10" t="s">
        <v>12</v>
      </c>
      <c r="D50" s="18">
        <v>1230</v>
      </c>
      <c r="E50" s="10">
        <v>3232</v>
      </c>
      <c r="F50" s="9" t="s">
        <v>76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1230</v>
      </c>
      <c r="E51" s="23"/>
      <c r="F51" s="25"/>
      <c r="G51" s="26"/>
    </row>
    <row r="52" spans="1:7" x14ac:dyDescent="0.25">
      <c r="A52" s="9" t="s">
        <v>77</v>
      </c>
      <c r="B52" s="14" t="s">
        <v>78</v>
      </c>
      <c r="C52" s="10" t="s">
        <v>12</v>
      </c>
      <c r="D52" s="18">
        <v>485</v>
      </c>
      <c r="E52" s="10">
        <v>3234</v>
      </c>
      <c r="F52" s="9" t="s">
        <v>18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485</v>
      </c>
      <c r="E53" s="23"/>
      <c r="F53" s="25"/>
      <c r="G53" s="26"/>
    </row>
    <row r="54" spans="1:7" x14ac:dyDescent="0.25">
      <c r="A54" s="9" t="s">
        <v>79</v>
      </c>
      <c r="B54" s="14" t="s">
        <v>80</v>
      </c>
      <c r="C54" s="10" t="s">
        <v>53</v>
      </c>
      <c r="D54" s="18">
        <v>689.91</v>
      </c>
      <c r="E54" s="10">
        <v>3223</v>
      </c>
      <c r="F54" s="9" t="s">
        <v>57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689.91</v>
      </c>
      <c r="E55" s="23"/>
      <c r="F55" s="25"/>
      <c r="G55" s="26"/>
    </row>
    <row r="56" spans="1:7" x14ac:dyDescent="0.25">
      <c r="A56" s="9" t="s">
        <v>81</v>
      </c>
      <c r="B56" s="14" t="s">
        <v>82</v>
      </c>
      <c r="C56" s="10" t="s">
        <v>21</v>
      </c>
      <c r="D56" s="18">
        <v>320</v>
      </c>
      <c r="E56" s="10">
        <v>3236</v>
      </c>
      <c r="F56" s="9" t="s">
        <v>83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320</v>
      </c>
      <c r="E57" s="23"/>
      <c r="F57" s="25"/>
      <c r="G57" s="26"/>
    </row>
    <row r="58" spans="1:7" x14ac:dyDescent="0.25">
      <c r="A58" s="9" t="s">
        <v>84</v>
      </c>
      <c r="B58" s="14" t="s">
        <v>85</v>
      </c>
      <c r="C58" s="10" t="s">
        <v>86</v>
      </c>
      <c r="D58" s="18">
        <v>87.03</v>
      </c>
      <c r="E58" s="10">
        <v>3293</v>
      </c>
      <c r="F58" s="9" t="s">
        <v>29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87.03</v>
      </c>
      <c r="E59" s="23"/>
      <c r="F59" s="25"/>
      <c r="G59" s="26"/>
    </row>
    <row r="60" spans="1:7" x14ac:dyDescent="0.25">
      <c r="A60" s="9" t="s">
        <v>87</v>
      </c>
      <c r="B60" s="14" t="s">
        <v>88</v>
      </c>
      <c r="C60" s="10" t="s">
        <v>120</v>
      </c>
      <c r="D60" s="18">
        <v>84.99</v>
      </c>
      <c r="E60" s="10">
        <v>3224</v>
      </c>
      <c r="F60" s="9" t="s">
        <v>89</v>
      </c>
      <c r="G60" s="27" t="s">
        <v>14</v>
      </c>
    </row>
    <row r="61" spans="1:7" x14ac:dyDescent="0.25">
      <c r="A61" s="9"/>
      <c r="B61" s="14"/>
      <c r="C61" s="10"/>
      <c r="D61" s="18">
        <v>2855.85</v>
      </c>
      <c r="E61" s="10">
        <v>4221</v>
      </c>
      <c r="F61" s="9" t="s">
        <v>121</v>
      </c>
      <c r="G61" s="28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D60+D61</f>
        <v>2940.8399999999997</v>
      </c>
      <c r="E62" s="23"/>
      <c r="F62" s="25"/>
      <c r="G62" s="26"/>
    </row>
    <row r="63" spans="1:7" x14ac:dyDescent="0.25">
      <c r="A63" s="9" t="s">
        <v>90</v>
      </c>
      <c r="B63" s="14" t="s">
        <v>91</v>
      </c>
      <c r="C63" s="10" t="s">
        <v>12</v>
      </c>
      <c r="D63" s="18">
        <v>40</v>
      </c>
      <c r="E63" s="10">
        <v>3293</v>
      </c>
      <c r="F63" s="9" t="s">
        <v>29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40</v>
      </c>
      <c r="E64" s="23"/>
      <c r="F64" s="25"/>
      <c r="G64" s="26"/>
    </row>
    <row r="65" spans="1:7" x14ac:dyDescent="0.25">
      <c r="A65" s="9" t="s">
        <v>92</v>
      </c>
      <c r="B65" s="14" t="s">
        <v>93</v>
      </c>
      <c r="C65" s="10" t="s">
        <v>12</v>
      </c>
      <c r="D65" s="18">
        <v>137.86000000000001</v>
      </c>
      <c r="E65" s="10">
        <v>3224</v>
      </c>
      <c r="F65" s="9" t="s">
        <v>89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137.86000000000001</v>
      </c>
      <c r="E66" s="23"/>
      <c r="F66" s="25"/>
      <c r="G66" s="26"/>
    </row>
    <row r="67" spans="1:7" x14ac:dyDescent="0.25">
      <c r="A67" s="9" t="s">
        <v>94</v>
      </c>
      <c r="B67" s="14" t="s">
        <v>95</v>
      </c>
      <c r="C67" s="10" t="s">
        <v>21</v>
      </c>
      <c r="D67" s="18">
        <v>8280</v>
      </c>
      <c r="E67" s="10">
        <v>3299</v>
      </c>
      <c r="F67" s="9" t="s">
        <v>26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8280</v>
      </c>
      <c r="E68" s="23"/>
      <c r="F68" s="25"/>
      <c r="G68" s="26"/>
    </row>
    <row r="69" spans="1:7" x14ac:dyDescent="0.25">
      <c r="A69" s="9" t="s">
        <v>96</v>
      </c>
      <c r="B69" s="14" t="s">
        <v>97</v>
      </c>
      <c r="C69" s="10" t="s">
        <v>12</v>
      </c>
      <c r="D69" s="18">
        <v>75.599999999999994</v>
      </c>
      <c r="E69" s="10">
        <v>3293</v>
      </c>
      <c r="F69" s="9" t="s">
        <v>29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75.599999999999994</v>
      </c>
      <c r="E70" s="23"/>
      <c r="F70" s="25"/>
      <c r="G70" s="26"/>
    </row>
    <row r="71" spans="1:7" x14ac:dyDescent="0.25">
      <c r="A71" s="9" t="s">
        <v>98</v>
      </c>
      <c r="B71" s="14" t="s">
        <v>99</v>
      </c>
      <c r="C71" s="10" t="s">
        <v>21</v>
      </c>
      <c r="D71" s="18">
        <v>94.65</v>
      </c>
      <c r="E71" s="10">
        <v>3299</v>
      </c>
      <c r="F71" s="9" t="s">
        <v>26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94.65</v>
      </c>
      <c r="E72" s="23"/>
      <c r="F72" s="25"/>
      <c r="G72" s="26"/>
    </row>
    <row r="73" spans="1:7" x14ac:dyDescent="0.25">
      <c r="A73" s="9" t="s">
        <v>100</v>
      </c>
      <c r="B73" s="14" t="s">
        <v>101</v>
      </c>
      <c r="C73" s="10" t="s">
        <v>102</v>
      </c>
      <c r="D73" s="18">
        <v>41.91</v>
      </c>
      <c r="E73" s="10">
        <v>3224</v>
      </c>
      <c r="F73" s="9" t="s">
        <v>89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41.91</v>
      </c>
      <c r="E74" s="23"/>
      <c r="F74" s="25"/>
      <c r="G74" s="26"/>
    </row>
    <row r="75" spans="1:7" x14ac:dyDescent="0.25">
      <c r="A75" s="9" t="s">
        <v>122</v>
      </c>
      <c r="B75" s="14" t="s">
        <v>123</v>
      </c>
      <c r="C75" s="10" t="s">
        <v>21</v>
      </c>
      <c r="D75" s="18">
        <v>777.33</v>
      </c>
      <c r="E75" s="10">
        <v>3295</v>
      </c>
      <c r="F75" s="9" t="s">
        <v>103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v>777.33</v>
      </c>
      <c r="E76" s="23"/>
      <c r="F76" s="25"/>
      <c r="G76" s="26"/>
    </row>
    <row r="77" spans="1:7" ht="30" x14ac:dyDescent="0.25">
      <c r="A77" s="9" t="s">
        <v>125</v>
      </c>
      <c r="B77" s="14"/>
      <c r="C77" s="10"/>
      <c r="D77" s="18">
        <v>3300</v>
      </c>
      <c r="E77" s="10">
        <v>3237</v>
      </c>
      <c r="F77" s="43" t="s">
        <v>126</v>
      </c>
      <c r="G77" s="44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v>3300</v>
      </c>
      <c r="E78" s="23"/>
      <c r="F78" s="25"/>
      <c r="G78" s="26"/>
    </row>
    <row r="79" spans="1:7" ht="30" x14ac:dyDescent="0.25">
      <c r="A79" s="9" t="s">
        <v>127</v>
      </c>
      <c r="B79" s="14"/>
      <c r="C79" s="10"/>
      <c r="D79" s="18">
        <v>1700</v>
      </c>
      <c r="E79" s="10">
        <v>3237</v>
      </c>
      <c r="F79" s="43" t="s">
        <v>126</v>
      </c>
      <c r="G79" s="44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v>1700</v>
      </c>
      <c r="E80" s="23"/>
      <c r="F80" s="25"/>
      <c r="G80" s="26"/>
    </row>
    <row r="81" spans="1:7" ht="30" x14ac:dyDescent="0.25">
      <c r="A81" s="9" t="s">
        <v>128</v>
      </c>
      <c r="B81" s="14"/>
      <c r="C81" s="10"/>
      <c r="D81" s="18">
        <v>327.26</v>
      </c>
      <c r="E81" s="10">
        <v>3237</v>
      </c>
      <c r="F81" s="43" t="s">
        <v>129</v>
      </c>
      <c r="G81" s="44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v>327.26</v>
      </c>
      <c r="E82" s="23"/>
      <c r="F82" s="25"/>
      <c r="G82" s="26"/>
    </row>
    <row r="83" spans="1:7" x14ac:dyDescent="0.25">
      <c r="A83" s="9" t="s">
        <v>130</v>
      </c>
      <c r="B83" s="14"/>
      <c r="C83" s="10" t="s">
        <v>21</v>
      </c>
      <c r="D83" s="18">
        <v>910.75</v>
      </c>
      <c r="E83" s="10">
        <v>3296</v>
      </c>
      <c r="F83" s="43" t="s">
        <v>104</v>
      </c>
      <c r="G83" s="44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v>910.75</v>
      </c>
      <c r="E84" s="23"/>
      <c r="F84" s="25"/>
      <c r="G84" s="26"/>
    </row>
    <row r="85" spans="1:7" x14ac:dyDescent="0.25">
      <c r="A85" s="9"/>
      <c r="B85" s="14"/>
      <c r="C85" s="10"/>
      <c r="D85" s="18"/>
      <c r="E85" s="10"/>
      <c r="F85" s="43"/>
      <c r="G85" s="44"/>
    </row>
    <row r="86" spans="1:7" ht="21" customHeight="1" thickBot="1" x14ac:dyDescent="0.3">
      <c r="A86" s="21"/>
      <c r="B86" s="22"/>
      <c r="C86" s="23"/>
      <c r="D86" s="24"/>
      <c r="E86" s="23"/>
      <c r="F86" s="25"/>
      <c r="G86" s="26"/>
    </row>
    <row r="87" spans="1:7" ht="15.75" thickBot="1" x14ac:dyDescent="0.3">
      <c r="A87" s="29" t="s">
        <v>105</v>
      </c>
      <c r="B87" s="30"/>
      <c r="C87" s="31"/>
      <c r="D87" s="32">
        <f>SUM(D7:D84)/2</f>
        <v>29335.210000000006</v>
      </c>
      <c r="E87" s="31"/>
      <c r="F87" s="33"/>
      <c r="G87" s="34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</sheetData>
  <pageMargins left="0.7" right="0.7" top="0.75" bottom="0.75" header="0.3" footer="0.3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tabSelected="1" workbookViewId="0">
      <selection activeCell="A16" sqref="A16"/>
    </sheetView>
  </sheetViews>
  <sheetFormatPr defaultRowHeight="15" x14ac:dyDescent="0.25"/>
  <cols>
    <col min="1" max="1" width="41" bestFit="1" customWidth="1"/>
    <col min="2" max="2" width="53.7109375" bestFit="1" customWidth="1"/>
  </cols>
  <sheetData>
    <row r="1" spans="1:2" ht="105" x14ac:dyDescent="0.25">
      <c r="A1" s="19" t="s">
        <v>106</v>
      </c>
    </row>
    <row r="3" spans="1:2" ht="15.75" x14ac:dyDescent="0.25">
      <c r="A3" s="45" t="s">
        <v>107</v>
      </c>
      <c r="B3" s="46"/>
    </row>
    <row r="5" spans="1:2" ht="15.75" x14ac:dyDescent="0.25">
      <c r="A5" s="35" t="s">
        <v>119</v>
      </c>
    </row>
    <row r="7" spans="1:2" x14ac:dyDescent="0.25">
      <c r="A7" s="36" t="s">
        <v>108</v>
      </c>
      <c r="B7" s="37" t="s">
        <v>109</v>
      </c>
    </row>
    <row r="8" spans="1:2" x14ac:dyDescent="0.25">
      <c r="A8" s="38">
        <v>193811</v>
      </c>
      <c r="B8" s="39" t="s">
        <v>110</v>
      </c>
    </row>
    <row r="9" spans="1:2" x14ac:dyDescent="0.25">
      <c r="A9" s="40">
        <v>7437.17</v>
      </c>
      <c r="B9" s="39" t="s">
        <v>111</v>
      </c>
    </row>
    <row r="10" spans="1:2" x14ac:dyDescent="0.25">
      <c r="A10" s="40">
        <v>990</v>
      </c>
      <c r="B10" s="39" t="s">
        <v>112</v>
      </c>
    </row>
    <row r="11" spans="1:2" x14ac:dyDescent="0.25">
      <c r="A11" s="38">
        <v>31052.080000000002</v>
      </c>
      <c r="B11" s="39" t="s">
        <v>113</v>
      </c>
    </row>
    <row r="12" spans="1:2" x14ac:dyDescent="0.25">
      <c r="A12" s="40">
        <v>651.42999999999995</v>
      </c>
      <c r="B12" s="39" t="s">
        <v>114</v>
      </c>
    </row>
    <row r="13" spans="1:2" x14ac:dyDescent="0.25">
      <c r="A13" s="38">
        <v>4327.21</v>
      </c>
      <c r="B13" s="39" t="s">
        <v>115</v>
      </c>
    </row>
    <row r="14" spans="1:2" x14ac:dyDescent="0.25">
      <c r="A14" s="40">
        <v>2838.91</v>
      </c>
      <c r="B14" s="39" t="s">
        <v>116</v>
      </c>
    </row>
    <row r="15" spans="1:2" x14ac:dyDescent="0.25">
      <c r="A15" s="40">
        <v>1140.52</v>
      </c>
      <c r="B15" s="39" t="s">
        <v>124</v>
      </c>
    </row>
    <row r="16" spans="1:2" x14ac:dyDescent="0.25">
      <c r="A16" s="40">
        <v>0</v>
      </c>
      <c r="B16" s="39" t="s">
        <v>117</v>
      </c>
    </row>
    <row r="17" spans="1:2" x14ac:dyDescent="0.25">
      <c r="A17" s="40"/>
      <c r="B17" s="39"/>
    </row>
    <row r="18" spans="1:2" x14ac:dyDescent="0.25">
      <c r="A18" s="41">
        <f>SUM(A8:A16)</f>
        <v>242248.31999999998</v>
      </c>
      <c r="B18" s="42" t="s">
        <v>118</v>
      </c>
    </row>
  </sheetData>
  <mergeCells count="1">
    <mergeCell ref="A3:B3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2025-08-19T07:57:19Z</cp:lastPrinted>
  <dcterms:created xsi:type="dcterms:W3CDTF">2024-03-05T11:42:46Z</dcterms:created>
  <dcterms:modified xsi:type="dcterms:W3CDTF">2025-08-19T07:57:22Z</dcterms:modified>
</cp:coreProperties>
</file>