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esktop\"/>
    </mc:Choice>
  </mc:AlternateContent>
  <bookViews>
    <workbookView xWindow="0" yWindow="0" windowWidth="28800" windowHeight="13005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A17" i="2" l="1"/>
  <c r="D129" i="1" l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<sst xmlns="http://schemas.openxmlformats.org/spreadsheetml/2006/main" count="423" uniqueCount="203">
  <si>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</si>
  <si>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</si>
  <si>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</si>
  <si>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</si>
  <si>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</si>
  <si>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</si>
  <si>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</si>
  <si>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</si>
  <si>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BAN JOSIP JELAČIĆ_x000D_
TRG DR. FRANJE TUĐMANA 1_x000D_
ZAPREŠIĆ_x000D_
Tel: +385(1)3399984   Fax: -_x000D_
OIB: 38660216794_x000D_
Mail: ured@ss-ban-jjelacic-zapresic.skole.hr_x000D_
IBAN: HR5423600001101655558</t>
  </si>
  <si>
    <t>Isplata Sredstava Za Razdoblje: 01.09.2025 Do 30.09.2025</t>
  </si>
  <si>
    <t>SHOP D.O.O.</t>
  </si>
  <si>
    <t>SI44777663</t>
  </si>
  <si>
    <t>GODOVIČ</t>
  </si>
  <si>
    <t>SLUŽBENA, RADNA I ZAŠTITNA ODJEĆA I OBUĆA</t>
  </si>
  <si>
    <t>SREDNJA ŠKOLA BAN JOSIP JELAČIĆ</t>
  </si>
  <si>
    <t>Ukupno:</t>
  </si>
  <si>
    <t>KAHOOT! AS</t>
  </si>
  <si>
    <t>EU208476064</t>
  </si>
  <si>
    <t>OSLO</t>
  </si>
  <si>
    <t>OSTALI NESPOMENUTI RASHODI POSLOVANJA</t>
  </si>
  <si>
    <t>ŠVIGA D.O.O.</t>
  </si>
  <si>
    <t>99168717832</t>
  </si>
  <si>
    <t>ZAPREŠIĆ</t>
  </si>
  <si>
    <t>MATERIJAL I DIJELOVI ZA TEKUĆE I INVESTICIJSKO ODRŽAVANJE</t>
  </si>
  <si>
    <t>iSTYLE D.O.O.</t>
  </si>
  <si>
    <t>98828194905</t>
  </si>
  <si>
    <t>ZAGREB</t>
  </si>
  <si>
    <t>UREDSKI MATERIJAL I OSTALI MATERIJALNI RASHODI</t>
  </si>
  <si>
    <t>DB PROM D.O.O.</t>
  </si>
  <si>
    <t>97042352651</t>
  </si>
  <si>
    <t>MAT, obrt za poduku</t>
  </si>
  <si>
    <t>96946541215</t>
  </si>
  <si>
    <t>Zagreb</t>
  </si>
  <si>
    <t>ČLANARINE</t>
  </si>
  <si>
    <t>ZAPREŠIĆ D.O.O.</t>
  </si>
  <si>
    <t>96412232479</t>
  </si>
  <si>
    <t>KOMUNALNE USLUGE</t>
  </si>
  <si>
    <t>PEKARNA KAJ D.O.O.</t>
  </si>
  <si>
    <t>94485011867</t>
  </si>
  <si>
    <t>POLJANICA BISTRANSKA</t>
  </si>
  <si>
    <t>ZAGREBAČKA BANKA D.D.</t>
  </si>
  <si>
    <t>92963223473</t>
  </si>
  <si>
    <t>BANKARSKE USLUGE I USLUGE PLATNOG PROMETA</t>
  </si>
  <si>
    <t>GRAD ZAPREŠIĆ</t>
  </si>
  <si>
    <t>92840587889</t>
  </si>
  <si>
    <t>ŠKOLSKA OPREMA - GREGIĆ j.d.o.o.</t>
  </si>
  <si>
    <t>89077533639</t>
  </si>
  <si>
    <t>10000 Zagreb</t>
  </si>
  <si>
    <t>SITNI INVENTAR I AUTOGUME</t>
  </si>
  <si>
    <t>HP-HRVATSKA POŠTA D.D.</t>
  </si>
  <si>
    <t>87311810356</t>
  </si>
  <si>
    <t>USLUGE TELEFONA, INTERNETA, POŠTE I PRIJEVOZA</t>
  </si>
  <si>
    <t>ŽIVA VODA D.O.O.</t>
  </si>
  <si>
    <t>86255713939</t>
  </si>
  <si>
    <t>MATERIJAL I SIROVINE</t>
  </si>
  <si>
    <t>FINANCIJSKA AGENCIJA</t>
  </si>
  <si>
    <t>85821130368</t>
  </si>
  <si>
    <t>ZAGRIA D.O.O.IQ CENTAR</t>
  </si>
  <si>
    <t>85805332078</t>
  </si>
  <si>
    <t>TRGOCENTAR D.O.O.</t>
  </si>
  <si>
    <t>84210581427</t>
  </si>
  <si>
    <t>ZABOK</t>
  </si>
  <si>
    <t>HRVATSKI TELEKOM- HT</t>
  </si>
  <si>
    <t>81793146560</t>
  </si>
  <si>
    <t>ELEKTRO CENTAR ZAPREŠIĆ J.D.O.O.</t>
  </si>
  <si>
    <t>78950130940</t>
  </si>
  <si>
    <t>KUPLJENOVO</t>
  </si>
  <si>
    <t>E.T.V.-MONTAŽA D.O.O. ZA GRADITELJSTVO, UGOSTITELJSTVO I TRGOVINU</t>
  </si>
  <si>
    <t>77102074902</t>
  </si>
  <si>
    <t>USLUGE TEKUĆEG I INVESTICIJSKOG ODRŽAVANJA</t>
  </si>
  <si>
    <t>NOVI PODUZETNIK D.O.O.</t>
  </si>
  <si>
    <t>75921782798</t>
  </si>
  <si>
    <t>OSIJEK</t>
  </si>
  <si>
    <t>HRVATSKI ŠKOLSKI SPORTSKI SAVEZ</t>
  </si>
  <si>
    <t>75757247566</t>
  </si>
  <si>
    <t>OPTIMUS LAB D.O.O.</t>
  </si>
  <si>
    <t>71981294715</t>
  </si>
  <si>
    <t>ČAKOVEC</t>
  </si>
  <si>
    <t>RAČUNALNE USLUGE</t>
  </si>
  <si>
    <t>OBRT MESNICA</t>
  </si>
  <si>
    <t>69580719727</t>
  </si>
  <si>
    <t>NARODNE NOVINE d.d.</t>
  </si>
  <si>
    <t>64546066176</t>
  </si>
  <si>
    <t>GREEN FAUNA JEDNOSTAVNO DRUŠTVO S OGRANICENOM ODGOVORNOŠCU ZA TRGOVINU I USLUGE</t>
  </si>
  <si>
    <t>64338195042</t>
  </si>
  <si>
    <t>DODATNA ULAGANJA NA GRAĐEVINSKIM OBJEKTIMA</t>
  </si>
  <si>
    <t>HEP OPSKRBA D.O.O.</t>
  </si>
  <si>
    <t>63073332379</t>
  </si>
  <si>
    <t>ENERGIJA</t>
  </si>
  <si>
    <t>ALCA ZAGREB d.o.o.</t>
  </si>
  <si>
    <t>58353015102</t>
  </si>
  <si>
    <t>ENERGOATEST KONTROL d.o.o.</t>
  </si>
  <si>
    <t>57560431322</t>
  </si>
  <si>
    <t>OSTALE USLUGE</t>
  </si>
  <si>
    <t>SLOTTSSKOGENS VANDRARHEM AB</t>
  </si>
  <si>
    <t>556526670601</t>
  </si>
  <si>
    <t>GOTEBORG</t>
  </si>
  <si>
    <t>Hrvatsko stenografsko društvo</t>
  </si>
  <si>
    <t>54242351145</t>
  </si>
  <si>
    <t>STRUČNO USAVRŠAVANJE ZAPOSLENIKA</t>
  </si>
  <si>
    <t>JURČEC ALATI D.O.O.</t>
  </si>
  <si>
    <t>51172510950</t>
  </si>
  <si>
    <t>BRDOVEC</t>
  </si>
  <si>
    <t>OPTIKA KABEL TV D.O.O.</t>
  </si>
  <si>
    <t>50999639699</t>
  </si>
  <si>
    <t>PROTIS D.O.O.</t>
  </si>
  <si>
    <t>42113416920</t>
  </si>
  <si>
    <t>AHELOS IT</t>
  </si>
  <si>
    <t>35723890500</t>
  </si>
  <si>
    <t>OROSLAVJE</t>
  </si>
  <si>
    <t>SPECIJALNA OPREMA - LUČKO d.o.o.</t>
  </si>
  <si>
    <t>35577665151</t>
  </si>
  <si>
    <t>10255 Donji Stupnik</t>
  </si>
  <si>
    <t>COPY REKLAM D.O.O.</t>
  </si>
  <si>
    <t>34881205203</t>
  </si>
  <si>
    <t>TENSIO-WAT D.O.O.</t>
  </si>
  <si>
    <t>32221066238</t>
  </si>
  <si>
    <t>Intertravel</t>
  </si>
  <si>
    <t>29151912126</t>
  </si>
  <si>
    <t>Banova Jaruga</t>
  </si>
  <si>
    <t>VODOOPSKRBA I ODVODNJA  ZAPREŠIĆ D.O.O.</t>
  </si>
  <si>
    <t>29113541841</t>
  </si>
  <si>
    <t>MEĐIMURJE-PLIN D.O.O.</t>
  </si>
  <si>
    <t>29035933600</t>
  </si>
  <si>
    <t>MEGA FOTO STUDIO j.d.o.o. za trgovinu i usluge</t>
  </si>
  <si>
    <t>28021313603</t>
  </si>
  <si>
    <t>OBRT ZA PODO-POLAGAČKE RADOVE RIHTER</t>
  </si>
  <si>
    <t>27799201684</t>
  </si>
  <si>
    <t>KUPLJENSKI HRUŠEVEC</t>
  </si>
  <si>
    <t>KOPITARNA ZAGREB D.O.O.</t>
  </si>
  <si>
    <t>25843074154</t>
  </si>
  <si>
    <t>MATEMATIČKO DRUŠTVO ISTRA</t>
  </si>
  <si>
    <t>25524820734</t>
  </si>
  <si>
    <t>52100 PULA</t>
  </si>
  <si>
    <t>ROTO DINAMIC D.O.O.</t>
  </si>
  <si>
    <t>24723122482</t>
  </si>
  <si>
    <t>SAMOBOR</t>
  </si>
  <si>
    <t>REPREZENTACIJA</t>
  </si>
  <si>
    <t>METUS d.o.o.</t>
  </si>
  <si>
    <t>24690129373</t>
  </si>
  <si>
    <t>SVETA NEDELJA</t>
  </si>
  <si>
    <t>TAPESS</t>
  </si>
  <si>
    <t>22248533094</t>
  </si>
  <si>
    <t>KASTAV</t>
  </si>
  <si>
    <t>IGNIS INSTAL D.O.O.</t>
  </si>
  <si>
    <t>16962738710</t>
  </si>
  <si>
    <t>Julia Teamgeist d.o.o.</t>
  </si>
  <si>
    <t>16031445449</t>
  </si>
  <si>
    <t>Split</t>
  </si>
  <si>
    <t>TURK D.O.O.</t>
  </si>
  <si>
    <t>15531932355</t>
  </si>
  <si>
    <t>DIMNJAČARSTVO POZAIĆ, vl. Hrvoje Pozaić</t>
  </si>
  <si>
    <t>15285218972</t>
  </si>
  <si>
    <t>GORNJA STUBICA</t>
  </si>
  <si>
    <t>ENERGONOVA d.o.o.</t>
  </si>
  <si>
    <t>13653098314</t>
  </si>
  <si>
    <t>PTP-ZAPREŠIĆ D.O.O.</t>
  </si>
  <si>
    <t>13388634586</t>
  </si>
  <si>
    <t>SHOEBOX ADRIA DRUŠTVO S OGRANIČENOM ODGOVORNOŠĆU ZA TRGOVINU I USLUGE</t>
  </si>
  <si>
    <t>12188184888</t>
  </si>
  <si>
    <t>LEA-TRGOVINA D.O.O.</t>
  </si>
  <si>
    <t>11413933977</t>
  </si>
  <si>
    <t>ARGRADIS D.O.O. ZA GRADITELJSTVO I USLUGE</t>
  </si>
  <si>
    <t>08755529673</t>
  </si>
  <si>
    <t>Franck d.d.</t>
  </si>
  <si>
    <t>07676693758</t>
  </si>
  <si>
    <t>DINOP D.O.O.</t>
  </si>
  <si>
    <t>00042324329</t>
  </si>
  <si>
    <t>SESVETE, SOBLINEC</t>
  </si>
  <si>
    <t>JAKŠINA D.O.O.</t>
  </si>
  <si>
    <t/>
  </si>
  <si>
    <t>SLUŽBENA PUTOVANJA</t>
  </si>
  <si>
    <t>Sveukupno: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</si>
  <si>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</si>
  <si>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</si>
  <si>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</si>
  <si>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</si>
  <si>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</si>
  <si>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</si>
  <si>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</si>
  <si>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</si>
  <si>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</si>
  <si>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</si>
  <si>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</si>
  <si>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3722 Naknade građanima i kućanstvima u naravi</t>
  </si>
  <si>
    <t>UKUPNO</t>
  </si>
  <si>
    <t>HRVATSKI FERIJALNI I HOSTELSKI SAVEZ</t>
  </si>
  <si>
    <t>27442377904</t>
  </si>
  <si>
    <t>HOTEL PINIJA</t>
  </si>
  <si>
    <t>40095595710</t>
  </si>
  <si>
    <t>PETRČANE</t>
  </si>
  <si>
    <t>IKEA HRVATSKA D.O.O. ZA TRGOVINU</t>
  </si>
  <si>
    <t>21523879111</t>
  </si>
  <si>
    <t>SESVETE</t>
  </si>
  <si>
    <t>PARK PLAZA HISTRIA</t>
  </si>
  <si>
    <t>47625429199</t>
  </si>
  <si>
    <t>PULA</t>
  </si>
  <si>
    <t>MARKO TOKIĆ</t>
  </si>
  <si>
    <t>DRŽAVNI PRORAČUN REPUBLIKE HRVATSKE</t>
  </si>
  <si>
    <t>18683136487</t>
  </si>
  <si>
    <t>PRISTOJBE I NAKNADE</t>
  </si>
  <si>
    <t>INTELEKTUALNE I OSOBNE USLUGE (ugovor o autorskom djelu, bruto iznos s doprinosima na bruto)</t>
  </si>
  <si>
    <t>Razdoblje: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</si>
</sst>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vertical="center"/>
    </xf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7"/>
  <sheetViews>
    <sheetView zoomScaleNormal="100" workbookViewId="0">
      <selection activeCell="D151" sqref="D15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124.58</v>
      </c>
      <c r="E7" s="10">
        <v>3227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124.58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135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135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37.9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37.9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43.94</v>
      </c>
      <c r="E13" s="10">
        <v>3221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43.94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22</v>
      </c>
      <c r="D15" s="18">
        <v>352.2</v>
      </c>
      <c r="E15" s="10">
        <v>3221</v>
      </c>
      <c r="F15" s="9" t="s">
        <v>27</v>
      </c>
      <c r="G15" s="27" t="s">
        <v>14</v>
      </c>
    </row>
    <row r="16" spans="1:7" x14ac:dyDescent="0.25">
      <c r="A16" s="9"/>
      <c r="B16" s="14"/>
      <c r="C16" s="10"/>
      <c r="D16" s="18">
        <v>40.83</v>
      </c>
      <c r="E16" s="10">
        <v>3299</v>
      </c>
      <c r="F16" s="9" t="s">
        <v>19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393.03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24</v>
      </c>
      <c r="E18" s="10">
        <v>3294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24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22</v>
      </c>
      <c r="D20" s="18">
        <v>17.399999999999999</v>
      </c>
      <c r="E20" s="10">
        <v>3234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17.399999999999999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20</v>
      </c>
      <c r="E22" s="10">
        <v>3299</v>
      </c>
      <c r="F22" s="9" t="s">
        <v>19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20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26</v>
      </c>
      <c r="D24" s="18">
        <v>88.76</v>
      </c>
      <c r="E24" s="10">
        <v>3431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88.76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22</v>
      </c>
      <c r="D26" s="18">
        <v>101.7</v>
      </c>
      <c r="E26" s="10">
        <v>3234</v>
      </c>
      <c r="F26" s="9" t="s">
        <v>36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101.7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26</v>
      </c>
      <c r="D28" s="18">
        <v>207.69</v>
      </c>
      <c r="E28" s="10">
        <v>3221</v>
      </c>
      <c r="F28" s="9" t="s">
        <v>27</v>
      </c>
      <c r="G28" s="27" t="s">
        <v>14</v>
      </c>
    </row>
    <row r="29" spans="1:7" x14ac:dyDescent="0.25">
      <c r="A29" s="9"/>
      <c r="B29" s="14"/>
      <c r="C29" s="10"/>
      <c r="D29" s="18">
        <v>929</v>
      </c>
      <c r="E29" s="10">
        <v>3225</v>
      </c>
      <c r="F29" s="9" t="s">
        <v>48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1136.69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26</v>
      </c>
      <c r="D31" s="18">
        <v>27.61</v>
      </c>
      <c r="E31" s="10">
        <v>3231</v>
      </c>
      <c r="F31" s="9" t="s">
        <v>51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27.61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26</v>
      </c>
      <c r="D33" s="18">
        <v>223.6</v>
      </c>
      <c r="E33" s="10">
        <v>3222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223.6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26</v>
      </c>
      <c r="D35" s="18">
        <v>1.66</v>
      </c>
      <c r="E35" s="10">
        <v>3299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1.66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26</v>
      </c>
      <c r="D37" s="18">
        <v>380.59</v>
      </c>
      <c r="E37" s="10">
        <v>3221</v>
      </c>
      <c r="F37" s="9" t="s">
        <v>27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380.59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176.98</v>
      </c>
      <c r="E39" s="10">
        <v>3222</v>
      </c>
      <c r="F39" s="9" t="s">
        <v>54</v>
      </c>
      <c r="G39" s="27" t="s">
        <v>14</v>
      </c>
    </row>
    <row r="40" spans="1:7" x14ac:dyDescent="0.25">
      <c r="A40" s="9"/>
      <c r="B40" s="14"/>
      <c r="C40" s="10"/>
      <c r="D40" s="18">
        <v>50.63</v>
      </c>
      <c r="E40" s="10">
        <v>3299</v>
      </c>
      <c r="F40" s="9" t="s">
        <v>19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SUM(D39:D40)</f>
        <v>227.60999999999999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26</v>
      </c>
      <c r="D42" s="18">
        <v>447.03</v>
      </c>
      <c r="E42" s="10">
        <v>3231</v>
      </c>
      <c r="F42" s="9" t="s">
        <v>51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447.03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66</v>
      </c>
      <c r="D44" s="18">
        <v>266.3</v>
      </c>
      <c r="E44" s="10">
        <v>3224</v>
      </c>
      <c r="F44" s="9" t="s">
        <v>23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266.3</v>
      </c>
      <c r="E45" s="23"/>
      <c r="F45" s="25"/>
      <c r="G45" s="26"/>
    </row>
    <row r="46" spans="1:7" ht="30" x14ac:dyDescent="0.25">
      <c r="A46" s="35" t="s">
        <v>67</v>
      </c>
      <c r="B46" s="14" t="s">
        <v>68</v>
      </c>
      <c r="C46" s="10" t="s">
        <v>22</v>
      </c>
      <c r="D46" s="18">
        <v>13312.5</v>
      </c>
      <c r="E46" s="10">
        <v>3232</v>
      </c>
      <c r="F46" s="9" t="s">
        <v>69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13312.5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58</v>
      </c>
      <c r="E48" s="10">
        <v>3221</v>
      </c>
      <c r="F48" s="9" t="s">
        <v>27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58</v>
      </c>
      <c r="E49" s="23"/>
      <c r="F49" s="25"/>
      <c r="G49" s="26"/>
    </row>
    <row r="50" spans="1:7" x14ac:dyDescent="0.25">
      <c r="A50" s="9" t="s">
        <v>73</v>
      </c>
      <c r="B50" s="14" t="s">
        <v>74</v>
      </c>
      <c r="C50" s="10" t="s">
        <v>26</v>
      </c>
      <c r="D50" s="18">
        <v>6860</v>
      </c>
      <c r="E50" s="10">
        <v>3299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6860</v>
      </c>
      <c r="E51" s="23"/>
      <c r="F51" s="25"/>
      <c r="G51" s="26"/>
    </row>
    <row r="52" spans="1:7" x14ac:dyDescent="0.25">
      <c r="A52" s="9" t="s">
        <v>75</v>
      </c>
      <c r="B52" s="14" t="s">
        <v>76</v>
      </c>
      <c r="C52" s="10" t="s">
        <v>77</v>
      </c>
      <c r="D52" s="18">
        <v>127.8</v>
      </c>
      <c r="E52" s="10">
        <v>3238</v>
      </c>
      <c r="F52" s="9" t="s">
        <v>78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127.8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22</v>
      </c>
      <c r="D54" s="18">
        <v>572.24</v>
      </c>
      <c r="E54" s="10">
        <v>3221</v>
      </c>
      <c r="F54" s="9" t="s">
        <v>27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572.24</v>
      </c>
      <c r="E55" s="23"/>
      <c r="F55" s="25"/>
      <c r="G55" s="26"/>
    </row>
    <row r="56" spans="1:7" x14ac:dyDescent="0.25">
      <c r="A56" s="9" t="s">
        <v>81</v>
      </c>
      <c r="B56" s="14" t="s">
        <v>82</v>
      </c>
      <c r="C56" s="10" t="s">
        <v>26</v>
      </c>
      <c r="D56" s="18">
        <v>213.38</v>
      </c>
      <c r="E56" s="10">
        <v>3221</v>
      </c>
      <c r="F56" s="9" t="s">
        <v>27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213.38</v>
      </c>
      <c r="E57" s="23"/>
      <c r="F57" s="25"/>
      <c r="G57" s="26"/>
    </row>
    <row r="58" spans="1:7" ht="45" x14ac:dyDescent="0.25">
      <c r="A58" s="35" t="s">
        <v>83</v>
      </c>
      <c r="B58" s="14" t="s">
        <v>84</v>
      </c>
      <c r="C58" s="10" t="s">
        <v>22</v>
      </c>
      <c r="D58" s="18">
        <v>44250</v>
      </c>
      <c r="E58" s="10">
        <v>4511</v>
      </c>
      <c r="F58" s="9" t="s">
        <v>85</v>
      </c>
      <c r="G58" s="36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44250</v>
      </c>
      <c r="E59" s="23"/>
      <c r="F59" s="25"/>
      <c r="G59" s="26"/>
    </row>
    <row r="60" spans="1:7" x14ac:dyDescent="0.25">
      <c r="A60" s="9" t="s">
        <v>86</v>
      </c>
      <c r="B60" s="14" t="s">
        <v>87</v>
      </c>
      <c r="C60" s="10" t="s">
        <v>26</v>
      </c>
      <c r="D60" s="18">
        <v>761.74</v>
      </c>
      <c r="E60" s="10">
        <v>3223</v>
      </c>
      <c r="F60" s="9" t="s">
        <v>88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761.74</v>
      </c>
      <c r="E61" s="23"/>
      <c r="F61" s="25"/>
      <c r="G61" s="26"/>
    </row>
    <row r="62" spans="1:7" x14ac:dyDescent="0.25">
      <c r="A62" s="9" t="s">
        <v>89</v>
      </c>
      <c r="B62" s="14" t="s">
        <v>90</v>
      </c>
      <c r="C62" s="10" t="s">
        <v>26</v>
      </c>
      <c r="D62" s="18">
        <v>13.75</v>
      </c>
      <c r="E62" s="10">
        <v>3221</v>
      </c>
      <c r="F62" s="9" t="s">
        <v>27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13.75</v>
      </c>
      <c r="E63" s="23"/>
      <c r="F63" s="25"/>
      <c r="G63" s="26"/>
    </row>
    <row r="64" spans="1:7" x14ac:dyDescent="0.25">
      <c r="A64" s="9" t="s">
        <v>91</v>
      </c>
      <c r="B64" s="14" t="s">
        <v>92</v>
      </c>
      <c r="C64" s="10" t="s">
        <v>22</v>
      </c>
      <c r="D64" s="18">
        <v>50</v>
      </c>
      <c r="E64" s="10">
        <v>3239</v>
      </c>
      <c r="F64" s="9" t="s">
        <v>93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50</v>
      </c>
      <c r="E65" s="23"/>
      <c r="F65" s="25"/>
      <c r="G65" s="26"/>
    </row>
    <row r="66" spans="1:7" x14ac:dyDescent="0.25">
      <c r="A66" s="9" t="s">
        <v>94</v>
      </c>
      <c r="B66" s="14" t="s">
        <v>95</v>
      </c>
      <c r="C66" s="10" t="s">
        <v>96</v>
      </c>
      <c r="D66" s="18">
        <v>2743.24</v>
      </c>
      <c r="E66" s="10">
        <v>3299</v>
      </c>
      <c r="F66" s="9" t="s">
        <v>19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2743.24</v>
      </c>
      <c r="E67" s="23"/>
      <c r="F67" s="25"/>
      <c r="G67" s="26"/>
    </row>
    <row r="68" spans="1:7" x14ac:dyDescent="0.25">
      <c r="A68" s="9" t="s">
        <v>97</v>
      </c>
      <c r="B68" s="14" t="s">
        <v>98</v>
      </c>
      <c r="C68" s="10" t="s">
        <v>32</v>
      </c>
      <c r="D68" s="18">
        <v>50</v>
      </c>
      <c r="E68" s="10">
        <v>3213</v>
      </c>
      <c r="F68" s="9" t="s">
        <v>99</v>
      </c>
      <c r="G68" s="27" t="s">
        <v>14</v>
      </c>
    </row>
    <row r="69" spans="1:7" x14ac:dyDescent="0.25">
      <c r="A69" s="9"/>
      <c r="B69" s="14"/>
      <c r="C69" s="10"/>
      <c r="D69" s="18">
        <v>40</v>
      </c>
      <c r="E69" s="10">
        <v>3294</v>
      </c>
      <c r="F69" s="9" t="s">
        <v>33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90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102</v>
      </c>
      <c r="D71" s="18">
        <v>97.68</v>
      </c>
      <c r="E71" s="10">
        <v>3224</v>
      </c>
      <c r="F71" s="9" t="s">
        <v>23</v>
      </c>
      <c r="G71" s="27" t="s">
        <v>14</v>
      </c>
    </row>
    <row r="72" spans="1:7" x14ac:dyDescent="0.25">
      <c r="A72" s="9"/>
      <c r="B72" s="14"/>
      <c r="C72" s="10"/>
      <c r="D72" s="18">
        <v>229.71</v>
      </c>
      <c r="E72" s="10">
        <v>3225</v>
      </c>
      <c r="F72" s="9" t="s">
        <v>48</v>
      </c>
      <c r="G72" s="28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SUM(D71:D72)</f>
        <v>327.39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22</v>
      </c>
      <c r="D74" s="18">
        <v>9.5</v>
      </c>
      <c r="E74" s="10">
        <v>3231</v>
      </c>
      <c r="F74" s="9" t="s">
        <v>51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9.5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26</v>
      </c>
      <c r="D76" s="18">
        <v>233.44</v>
      </c>
      <c r="E76" s="10">
        <v>3299</v>
      </c>
      <c r="F76" s="9" t="s">
        <v>19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233.44</v>
      </c>
      <c r="E77" s="23"/>
      <c r="F77" s="25"/>
      <c r="G77" s="26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212.36</v>
      </c>
      <c r="E78" s="10">
        <v>3238</v>
      </c>
      <c r="F78" s="9" t="s">
        <v>78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212.36</v>
      </c>
      <c r="E79" s="23"/>
      <c r="F79" s="25"/>
      <c r="G79" s="26"/>
    </row>
    <row r="80" spans="1:7" x14ac:dyDescent="0.25">
      <c r="A80" s="9" t="s">
        <v>110</v>
      </c>
      <c r="B80" s="14" t="s">
        <v>111</v>
      </c>
      <c r="C80" s="10" t="s">
        <v>112</v>
      </c>
      <c r="D80" s="18">
        <v>175</v>
      </c>
      <c r="E80" s="10">
        <v>3232</v>
      </c>
      <c r="F80" s="9" t="s">
        <v>69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175</v>
      </c>
      <c r="E81" s="23"/>
      <c r="F81" s="25"/>
      <c r="G81" s="26"/>
    </row>
    <row r="82" spans="1:7" x14ac:dyDescent="0.25">
      <c r="A82" s="9" t="s">
        <v>113</v>
      </c>
      <c r="B82" s="14" t="s">
        <v>114</v>
      </c>
      <c r="C82" s="10" t="s">
        <v>22</v>
      </c>
      <c r="D82" s="18">
        <v>821.25</v>
      </c>
      <c r="E82" s="10">
        <v>3225</v>
      </c>
      <c r="F82" s="9" t="s">
        <v>48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821.25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22</v>
      </c>
      <c r="D84" s="18">
        <v>1117.5</v>
      </c>
      <c r="E84" s="10">
        <v>3232</v>
      </c>
      <c r="F84" s="9" t="s">
        <v>69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1117.5</v>
      </c>
      <c r="E85" s="23"/>
      <c r="F85" s="25"/>
      <c r="G85" s="26"/>
    </row>
    <row r="86" spans="1:7" x14ac:dyDescent="0.25">
      <c r="A86" s="9" t="s">
        <v>117</v>
      </c>
      <c r="B86" s="14" t="s">
        <v>118</v>
      </c>
      <c r="C86" s="10" t="s">
        <v>119</v>
      </c>
      <c r="D86" s="18">
        <v>3164</v>
      </c>
      <c r="E86" s="10">
        <v>3299</v>
      </c>
      <c r="F86" s="9" t="s">
        <v>19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3164</v>
      </c>
      <c r="E87" s="23"/>
      <c r="F87" s="25"/>
      <c r="G87" s="26"/>
    </row>
    <row r="88" spans="1:7" x14ac:dyDescent="0.25">
      <c r="A88" s="9" t="s">
        <v>120</v>
      </c>
      <c r="B88" s="14" t="s">
        <v>121</v>
      </c>
      <c r="C88" s="10" t="s">
        <v>22</v>
      </c>
      <c r="D88" s="18">
        <v>184.2</v>
      </c>
      <c r="E88" s="10">
        <v>3234</v>
      </c>
      <c r="F88" s="9" t="s">
        <v>36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184.2</v>
      </c>
      <c r="E89" s="23"/>
      <c r="F89" s="25"/>
      <c r="G89" s="26"/>
    </row>
    <row r="90" spans="1:7" x14ac:dyDescent="0.25">
      <c r="A90" s="9" t="s">
        <v>122</v>
      </c>
      <c r="B90" s="14" t="s">
        <v>123</v>
      </c>
      <c r="C90" s="10" t="s">
        <v>77</v>
      </c>
      <c r="D90" s="18">
        <v>6.98</v>
      </c>
      <c r="E90" s="10">
        <v>3223</v>
      </c>
      <c r="F90" s="9" t="s">
        <v>88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6.98</v>
      </c>
      <c r="E91" s="23"/>
      <c r="F91" s="25"/>
      <c r="G91" s="26"/>
    </row>
    <row r="92" spans="1:7" x14ac:dyDescent="0.25">
      <c r="A92" s="9" t="s">
        <v>124</v>
      </c>
      <c r="B92" s="14" t="s">
        <v>125</v>
      </c>
      <c r="C92" s="10" t="s">
        <v>26</v>
      </c>
      <c r="D92" s="18">
        <v>11.6</v>
      </c>
      <c r="E92" s="10">
        <v>3239</v>
      </c>
      <c r="F92" s="9" t="s">
        <v>93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11.6</v>
      </c>
      <c r="E93" s="23"/>
      <c r="F93" s="25"/>
      <c r="G93" s="26"/>
    </row>
    <row r="94" spans="1:7" x14ac:dyDescent="0.25">
      <c r="A94" s="9" t="s">
        <v>126</v>
      </c>
      <c r="B94" s="14" t="s">
        <v>127</v>
      </c>
      <c r="C94" s="10" t="s">
        <v>128</v>
      </c>
      <c r="D94" s="18">
        <v>14035.63</v>
      </c>
      <c r="E94" s="10">
        <v>3232</v>
      </c>
      <c r="F94" s="9" t="s">
        <v>69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14035.63</v>
      </c>
      <c r="E95" s="23"/>
      <c r="F95" s="25"/>
      <c r="G95" s="26"/>
    </row>
    <row r="96" spans="1:7" x14ac:dyDescent="0.25">
      <c r="A96" s="9" t="s">
        <v>129</v>
      </c>
      <c r="B96" s="14" t="s">
        <v>130</v>
      </c>
      <c r="C96" s="10" t="s">
        <v>26</v>
      </c>
      <c r="D96" s="18">
        <v>339.7</v>
      </c>
      <c r="E96" s="10">
        <v>3227</v>
      </c>
      <c r="F96" s="9" t="s">
        <v>13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339.7</v>
      </c>
      <c r="E97" s="23"/>
      <c r="F97" s="25"/>
      <c r="G97" s="26"/>
    </row>
    <row r="98" spans="1:7" x14ac:dyDescent="0.25">
      <c r="A98" s="9" t="s">
        <v>131</v>
      </c>
      <c r="B98" s="14" t="s">
        <v>132</v>
      </c>
      <c r="C98" s="10" t="s">
        <v>133</v>
      </c>
      <c r="D98" s="18">
        <v>160</v>
      </c>
      <c r="E98" s="10">
        <v>3213</v>
      </c>
      <c r="F98" s="9" t="s">
        <v>99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160</v>
      </c>
      <c r="E99" s="23"/>
      <c r="F99" s="25"/>
      <c r="G99" s="26"/>
    </row>
    <row r="100" spans="1:7" x14ac:dyDescent="0.25">
      <c r="A100" s="9" t="s">
        <v>134</v>
      </c>
      <c r="B100" s="14" t="s">
        <v>135</v>
      </c>
      <c r="C100" s="10" t="s">
        <v>136</v>
      </c>
      <c r="D100" s="18">
        <v>97.32</v>
      </c>
      <c r="E100" s="10">
        <v>3293</v>
      </c>
      <c r="F100" s="9" t="s">
        <v>137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97.32</v>
      </c>
      <c r="E101" s="23"/>
      <c r="F101" s="25"/>
      <c r="G101" s="26"/>
    </row>
    <row r="102" spans="1:7" x14ac:dyDescent="0.25">
      <c r="A102" s="9" t="s">
        <v>138</v>
      </c>
      <c r="B102" s="14" t="s">
        <v>139</v>
      </c>
      <c r="C102" s="10" t="s">
        <v>140</v>
      </c>
      <c r="D102" s="18">
        <v>141.16</v>
      </c>
      <c r="E102" s="10">
        <v>3232</v>
      </c>
      <c r="F102" s="9" t="s">
        <v>69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141.16</v>
      </c>
      <c r="E103" s="23"/>
      <c r="F103" s="25"/>
      <c r="G103" s="26"/>
    </row>
    <row r="104" spans="1:7" x14ac:dyDescent="0.25">
      <c r="A104" s="9" t="s">
        <v>141</v>
      </c>
      <c r="B104" s="14" t="s">
        <v>142</v>
      </c>
      <c r="C104" s="10" t="s">
        <v>143</v>
      </c>
      <c r="D104" s="18">
        <v>268.89999999999998</v>
      </c>
      <c r="E104" s="10">
        <v>3224</v>
      </c>
      <c r="F104" s="9" t="s">
        <v>23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268.89999999999998</v>
      </c>
      <c r="E105" s="23"/>
      <c r="F105" s="25"/>
      <c r="G105" s="26"/>
    </row>
    <row r="106" spans="1:7" x14ac:dyDescent="0.25">
      <c r="A106" s="9" t="s">
        <v>144</v>
      </c>
      <c r="B106" s="14" t="s">
        <v>145</v>
      </c>
      <c r="C106" s="10" t="s">
        <v>22</v>
      </c>
      <c r="D106" s="18">
        <v>58857.5</v>
      </c>
      <c r="E106" s="10">
        <v>4511</v>
      </c>
      <c r="F106" s="9" t="s">
        <v>85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58857.5</v>
      </c>
      <c r="E107" s="23"/>
      <c r="F107" s="25"/>
      <c r="G107" s="26"/>
    </row>
    <row r="108" spans="1:7" x14ac:dyDescent="0.25">
      <c r="A108" s="9" t="s">
        <v>146</v>
      </c>
      <c r="B108" s="14" t="s">
        <v>147</v>
      </c>
      <c r="C108" s="10" t="s">
        <v>148</v>
      </c>
      <c r="D108" s="18">
        <v>219.98</v>
      </c>
      <c r="E108" s="10">
        <v>3222</v>
      </c>
      <c r="F108" s="9" t="s">
        <v>54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219.98</v>
      </c>
      <c r="E109" s="23"/>
      <c r="F109" s="25"/>
      <c r="G109" s="26"/>
    </row>
    <row r="110" spans="1:7" x14ac:dyDescent="0.25">
      <c r="A110" s="9" t="s">
        <v>149</v>
      </c>
      <c r="B110" s="14" t="s">
        <v>150</v>
      </c>
      <c r="C110" s="10" t="s">
        <v>66</v>
      </c>
      <c r="D110" s="18">
        <v>2807.98</v>
      </c>
      <c r="E110" s="10">
        <v>3225</v>
      </c>
      <c r="F110" s="9" t="s">
        <v>48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2807.98</v>
      </c>
      <c r="E111" s="23"/>
      <c r="F111" s="25"/>
      <c r="G111" s="26"/>
    </row>
    <row r="112" spans="1:7" x14ac:dyDescent="0.25">
      <c r="A112" s="9" t="s">
        <v>151</v>
      </c>
      <c r="B112" s="14" t="s">
        <v>152</v>
      </c>
      <c r="C112" s="10" t="s">
        <v>153</v>
      </c>
      <c r="D112" s="18">
        <v>232.28</v>
      </c>
      <c r="E112" s="10">
        <v>3234</v>
      </c>
      <c r="F112" s="9" t="s">
        <v>36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232.28</v>
      </c>
      <c r="E113" s="23"/>
      <c r="F113" s="25"/>
      <c r="G113" s="26"/>
    </row>
    <row r="114" spans="1:7" x14ac:dyDescent="0.25">
      <c r="A114" s="9" t="s">
        <v>154</v>
      </c>
      <c r="B114" s="14" t="s">
        <v>155</v>
      </c>
      <c r="C114" s="10" t="s">
        <v>47</v>
      </c>
      <c r="D114" s="18">
        <v>693.75</v>
      </c>
      <c r="E114" s="10">
        <v>3232</v>
      </c>
      <c r="F114" s="9" t="s">
        <v>69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693.75</v>
      </c>
      <c r="E115" s="23"/>
      <c r="F115" s="25"/>
      <c r="G115" s="26"/>
    </row>
    <row r="116" spans="1:7" x14ac:dyDescent="0.25">
      <c r="A116" s="9" t="s">
        <v>156</v>
      </c>
      <c r="B116" s="14" t="s">
        <v>157</v>
      </c>
      <c r="C116" s="10" t="s">
        <v>22</v>
      </c>
      <c r="D116" s="18">
        <v>44.83</v>
      </c>
      <c r="E116" s="10">
        <v>3224</v>
      </c>
      <c r="F116" s="9" t="s">
        <v>23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44.83</v>
      </c>
      <c r="E117" s="23"/>
      <c r="F117" s="25"/>
      <c r="G117" s="26"/>
    </row>
    <row r="118" spans="1:7" x14ac:dyDescent="0.25">
      <c r="A118" s="9" t="s">
        <v>158</v>
      </c>
      <c r="B118" s="14" t="s">
        <v>159</v>
      </c>
      <c r="C118" s="10" t="s">
        <v>26</v>
      </c>
      <c r="D118" s="18">
        <v>159.9</v>
      </c>
      <c r="E118" s="10">
        <v>3227</v>
      </c>
      <c r="F118" s="9" t="s">
        <v>13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159.9</v>
      </c>
      <c r="E119" s="23"/>
      <c r="F119" s="25"/>
      <c r="G119" s="26"/>
    </row>
    <row r="120" spans="1:7" x14ac:dyDescent="0.25">
      <c r="A120" s="9" t="s">
        <v>160</v>
      </c>
      <c r="B120" s="14" t="s">
        <v>161</v>
      </c>
      <c r="C120" s="10" t="s">
        <v>22</v>
      </c>
      <c r="D120" s="18">
        <v>111.84</v>
      </c>
      <c r="E120" s="10">
        <v>3224</v>
      </c>
      <c r="F120" s="9" t="s">
        <v>23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111.84</v>
      </c>
      <c r="E121" s="23"/>
      <c r="F121" s="25"/>
      <c r="G121" s="26"/>
    </row>
    <row r="122" spans="1:7" x14ac:dyDescent="0.25">
      <c r="A122" s="9" t="s">
        <v>162</v>
      </c>
      <c r="B122" s="14" t="s">
        <v>163</v>
      </c>
      <c r="C122" s="10" t="s">
        <v>26</v>
      </c>
      <c r="D122" s="18">
        <v>7206.5</v>
      </c>
      <c r="E122" s="10">
        <v>3232</v>
      </c>
      <c r="F122" s="9" t="s">
        <v>69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7206.5</v>
      </c>
      <c r="E123" s="23"/>
      <c r="F123" s="25"/>
      <c r="G123" s="26"/>
    </row>
    <row r="124" spans="1:7" x14ac:dyDescent="0.25">
      <c r="A124" s="9" t="s">
        <v>164</v>
      </c>
      <c r="B124" s="14" t="s">
        <v>165</v>
      </c>
      <c r="C124" s="10" t="s">
        <v>47</v>
      </c>
      <c r="D124" s="18">
        <v>114.3</v>
      </c>
      <c r="E124" s="10">
        <v>3222</v>
      </c>
      <c r="F124" s="9" t="s">
        <v>54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114.3</v>
      </c>
      <c r="E125" s="23"/>
      <c r="F125" s="25"/>
      <c r="G125" s="26"/>
    </row>
    <row r="126" spans="1:7" x14ac:dyDescent="0.25">
      <c r="A126" s="9" t="s">
        <v>166</v>
      </c>
      <c r="B126" s="14" t="s">
        <v>167</v>
      </c>
      <c r="C126" s="10" t="s">
        <v>168</v>
      </c>
      <c r="D126" s="18">
        <v>500.37</v>
      </c>
      <c r="E126" s="10">
        <v>3224</v>
      </c>
      <c r="F126" s="9" t="s">
        <v>23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500.37</v>
      </c>
      <c r="E127" s="23"/>
      <c r="F127" s="25"/>
      <c r="G127" s="26"/>
    </row>
    <row r="128" spans="1:7" x14ac:dyDescent="0.25">
      <c r="A128" s="9" t="s">
        <v>169</v>
      </c>
      <c r="B128" s="14" t="s">
        <v>170</v>
      </c>
      <c r="C128" s="10" t="s">
        <v>22</v>
      </c>
      <c r="D128" s="18">
        <v>12.42</v>
      </c>
      <c r="E128" s="10">
        <v>3224</v>
      </c>
      <c r="F128" s="9" t="s">
        <v>23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12.42</v>
      </c>
      <c r="E129" s="23"/>
      <c r="F129" s="25"/>
      <c r="G129" s="26"/>
    </row>
    <row r="130" spans="1:7" x14ac:dyDescent="0.25">
      <c r="A130" s="9" t="s">
        <v>186</v>
      </c>
      <c r="B130" s="14" t="s">
        <v>187</v>
      </c>
      <c r="C130" s="10" t="s">
        <v>26</v>
      </c>
      <c r="D130" s="18">
        <v>199.35</v>
      </c>
      <c r="E130" s="10">
        <v>3299</v>
      </c>
      <c r="F130" s="9" t="s">
        <v>19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v>199.35</v>
      </c>
      <c r="E131" s="23"/>
      <c r="F131" s="25"/>
      <c r="G131" s="26"/>
    </row>
    <row r="132" spans="1:7" x14ac:dyDescent="0.25">
      <c r="A132" s="9" t="s">
        <v>188</v>
      </c>
      <c r="B132" s="14" t="s">
        <v>189</v>
      </c>
      <c r="C132" s="10" t="s">
        <v>190</v>
      </c>
      <c r="D132" s="18">
        <v>801</v>
      </c>
      <c r="E132" s="10">
        <v>3211</v>
      </c>
      <c r="F132" s="9" t="s">
        <v>171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v>801</v>
      </c>
      <c r="E133" s="23"/>
      <c r="F133" s="25"/>
      <c r="G133" s="26"/>
    </row>
    <row r="134" spans="1:7" x14ac:dyDescent="0.25">
      <c r="A134" s="9" t="s">
        <v>191</v>
      </c>
      <c r="B134" s="14" t="s">
        <v>192</v>
      </c>
      <c r="C134" s="10" t="s">
        <v>193</v>
      </c>
      <c r="D134" s="18">
        <v>33.270000000000003</v>
      </c>
      <c r="E134" s="10">
        <v>3221</v>
      </c>
      <c r="F134" s="9" t="s">
        <v>27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v>33.270000000000003</v>
      </c>
      <c r="E135" s="23"/>
      <c r="F135" s="25"/>
      <c r="G135" s="26"/>
    </row>
    <row r="136" spans="1:7" x14ac:dyDescent="0.25">
      <c r="A136" s="9" t="s">
        <v>194</v>
      </c>
      <c r="B136" s="14" t="s">
        <v>195</v>
      </c>
      <c r="C136" s="10" t="s">
        <v>196</v>
      </c>
      <c r="D136" s="18">
        <v>609</v>
      </c>
      <c r="E136" s="10">
        <v>3211</v>
      </c>
      <c r="F136" s="9" t="s">
        <v>171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v>609</v>
      </c>
      <c r="E137" s="23"/>
      <c r="F137" s="25"/>
      <c r="G137" s="26"/>
    </row>
    <row r="138" spans="1:7" ht="30" x14ac:dyDescent="0.25">
      <c r="A138" s="9" t="s">
        <v>197</v>
      </c>
      <c r="B138" s="14"/>
      <c r="C138" s="10"/>
      <c r="D138" s="18">
        <v>106.76</v>
      </c>
      <c r="E138" s="10"/>
      <c r="F138" s="35" t="s">
        <v>201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v>106.76</v>
      </c>
      <c r="E139" s="23"/>
      <c r="F139" s="25"/>
      <c r="G139" s="26"/>
    </row>
    <row r="140" spans="1:7" x14ac:dyDescent="0.25">
      <c r="A140" s="9" t="s">
        <v>198</v>
      </c>
      <c r="B140" s="14" t="s">
        <v>199</v>
      </c>
      <c r="C140" s="10" t="s">
        <v>26</v>
      </c>
      <c r="D140" s="18">
        <v>388</v>
      </c>
      <c r="E140" s="10">
        <v>3295</v>
      </c>
      <c r="F140" s="9" t="s">
        <v>200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v>388</v>
      </c>
      <c r="E141" s="23"/>
      <c r="F141" s="25"/>
      <c r="G141" s="26"/>
    </row>
    <row r="142" spans="1:7" ht="21" customHeight="1" thickBot="1" x14ac:dyDescent="0.3">
      <c r="A142" s="21"/>
      <c r="B142" s="22"/>
      <c r="C142" s="23"/>
      <c r="D142" s="24"/>
      <c r="E142" s="23"/>
      <c r="F142" s="25"/>
      <c r="G142" s="26"/>
    </row>
    <row r="143" spans="1:7" ht="15.75" thickBot="1" x14ac:dyDescent="0.3">
      <c r="A143" s="29" t="s">
        <v>172</v>
      </c>
      <c r="B143" s="30"/>
      <c r="C143" s="31"/>
      <c r="D143" s="32">
        <f>SUM(D8,D10,D12,D14,D17,D19,D21,D23,D25,D27,D30,D32,D34,D36,D38,D41,D43,D45,D47,D49,D51,D53,D55,D57,D59,D61,D63,D65,D67,D70,D73,D75,D77,D79,D81,D83,D85,D87,D89,D91,D93,D95,D97,D99,D101,D103,D105,D107,D109,D111,D113,D115,D117,D119,D121,D123,D125,D127,D129,D142,D131,D133,D135,D137,D139,D141)</f>
        <v>167155.01000000004</v>
      </c>
      <c r="E143" s="31"/>
      <c r="F143" s="33"/>
      <c r="G143" s="34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tabSelected="1" workbookViewId="0">
      <selection activeCell="A6" sqref="A6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173</v>
      </c>
    </row>
    <row r="3" spans="1:2" ht="15.75" x14ac:dyDescent="0.25">
      <c r="A3" s="45" t="s">
        <v>174</v>
      </c>
      <c r="B3" s="46"/>
    </row>
    <row r="5" spans="1:2" ht="15.75" x14ac:dyDescent="0.25">
      <c r="A5" s="37" t="s">
        <v>202</v>
      </c>
    </row>
    <row r="7" spans="1:2" x14ac:dyDescent="0.25">
      <c r="A7" s="38" t="s">
        <v>175</v>
      </c>
      <c r="B7" s="39" t="s">
        <v>176</v>
      </c>
    </row>
    <row r="8" spans="1:2" x14ac:dyDescent="0.25">
      <c r="A8" s="40">
        <v>200835.6</v>
      </c>
      <c r="B8" s="41" t="s">
        <v>177</v>
      </c>
    </row>
    <row r="9" spans="1:2" x14ac:dyDescent="0.25">
      <c r="A9" s="42">
        <v>1472.93</v>
      </c>
      <c r="B9" s="41" t="s">
        <v>178</v>
      </c>
    </row>
    <row r="10" spans="1:2" x14ac:dyDescent="0.25">
      <c r="A10" s="42">
        <v>2287.16</v>
      </c>
      <c r="B10" s="41" t="s">
        <v>179</v>
      </c>
    </row>
    <row r="11" spans="1:2" x14ac:dyDescent="0.25">
      <c r="A11" s="40">
        <v>32517.040000000001</v>
      </c>
      <c r="B11" s="41" t="s">
        <v>180</v>
      </c>
    </row>
    <row r="12" spans="1:2" x14ac:dyDescent="0.25">
      <c r="A12" s="42">
        <v>1122.72</v>
      </c>
      <c r="B12" s="41" t="s">
        <v>181</v>
      </c>
    </row>
    <row r="13" spans="1:2" x14ac:dyDescent="0.25">
      <c r="A13" s="40">
        <v>3996.49</v>
      </c>
      <c r="B13" s="41" t="s">
        <v>182</v>
      </c>
    </row>
    <row r="14" spans="1:2" x14ac:dyDescent="0.25">
      <c r="A14" s="42">
        <v>0</v>
      </c>
      <c r="B14" s="41" t="s">
        <v>183</v>
      </c>
    </row>
    <row r="15" spans="1:2" x14ac:dyDescent="0.25">
      <c r="A15" s="42">
        <v>0</v>
      </c>
      <c r="B15" s="41" t="s">
        <v>184</v>
      </c>
    </row>
    <row r="16" spans="1:2" x14ac:dyDescent="0.25">
      <c r="A16" s="42"/>
      <c r="B16" s="41"/>
    </row>
    <row r="17" spans="1:2" x14ac:dyDescent="0.25">
      <c r="A17" s="43">
        <f>SUM(A8:A15)</f>
        <v>242231.94</v>
      </c>
      <c r="B17" s="44" t="s">
        <v>185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2025-10-13T12:27:56Z</cp:lastPrinted>
  <dcterms:created xsi:type="dcterms:W3CDTF">2024-03-05T11:42:46Z</dcterms:created>
  <dcterms:modified xsi:type="dcterms:W3CDTF">2025-10-13T12:28:31Z</dcterms:modified>
</cp:coreProperties>
</file>