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Karlovic\Downloads\"/>
    </mc:Choice>
  </mc:AlternateContent>
  <bookViews>
    <workbookView xWindow="0" yWindow="0" windowWidth="28800" windowHeight="13005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3" l="1"/>
  <c r="D135" i="1" l="1"/>
  <c r="D133" i="1"/>
  <c r="D131" i="1"/>
  <c r="D129" i="1"/>
  <c r="D127" i="1"/>
  <c r="D125" i="1"/>
  <c r="D123" i="1"/>
  <c r="D121" i="1"/>
  <c r="D119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5" i="1" l="1"/>
</calcChain>
</file>

<file path=xl/sharedStrings.xml><?xml version="1.0" encoding="utf-8"?>
<sst xmlns="http://schemas.openxmlformats.org/spreadsheetml/2006/main" count="429" uniqueCount="209">
  <si>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</si>
  <si>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</si>
  <si>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</si>
  <si>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</si>
  <si>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</si>
  <si>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</si>
  <si>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</si>
  <si>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</si>
  <si>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BAN JOSIP JELAČIĆ_x000D_
TRG DR. FRANJE TUĐMANA 1_x000D_
ZAPREŠIĆ_x000D_
Tel: +385(1)3399984   Fax: -_x000D_
OIB: 38660216794_x000D_
Mail: ured@ss-ban-jjelacic-zapresic.skole.hr_x000D_
IBAN: HR5423600001101655558</t>
  </si>
  <si>
    <t>Isplata Sredstava Za Razdoblje: 01.11.2025 Do 30.11.2025</t>
  </si>
  <si>
    <t>SHOP D.O.O.</t>
  </si>
  <si>
    <t>SI44777663</t>
  </si>
  <si>
    <t>GODOVIČ</t>
  </si>
  <si>
    <t>SLUŽBENA, RADNA I ZAŠTITNA ODJEĆA I OBUĆA</t>
  </si>
  <si>
    <t>SREDNJA ŠKOLA BAN JOSIP JELAČIĆ</t>
  </si>
  <si>
    <t>Ukupno:</t>
  </si>
  <si>
    <t>ŠVIGA D.O.O.</t>
  </si>
  <si>
    <t>99168717832</t>
  </si>
  <si>
    <t>ZAPREŠIĆ</t>
  </si>
  <si>
    <t>MATERIJAL I DIJELOVI ZA TEKUĆE I INVESTICIJSKO ODRŽAVANJE</t>
  </si>
  <si>
    <t>DB PROM D.O.O.</t>
  </si>
  <si>
    <t>97042352651</t>
  </si>
  <si>
    <t>UREDSKI MATERIJAL I OSTALI MATERIJALNI RASHODI</t>
  </si>
  <si>
    <t>MAT, obrt za poduku</t>
  </si>
  <si>
    <t>96946541215</t>
  </si>
  <si>
    <t>Zagreb</t>
  </si>
  <si>
    <t>ČLANARINE</t>
  </si>
  <si>
    <t>ZAPREŠIĆ D.O.O.</t>
  </si>
  <si>
    <t>96412232479</t>
  </si>
  <si>
    <t>KOMUNALNE USLUGE</t>
  </si>
  <si>
    <t>PEKARNA KAJ D.O.O.</t>
  </si>
  <si>
    <t>94485011867</t>
  </si>
  <si>
    <t>POLJANICA BISTRANSKA</t>
  </si>
  <si>
    <t>OSTALI NESPOMENUTI RASHODI POSLOVANJA</t>
  </si>
  <si>
    <t>ZAGREBAČKA BANKA D.D.</t>
  </si>
  <si>
    <t>92963223473</t>
  </si>
  <si>
    <t>ZAGREB</t>
  </si>
  <si>
    <t>BANKARSKE USLUGE I USLUGE PLATNOG PROMETA</t>
  </si>
  <si>
    <t>GRAD ZAPREŠIĆ</t>
  </si>
  <si>
    <t>92840587889</t>
  </si>
  <si>
    <t>FILOZOFSKI FAKULTET Sveučilište u Zagrebu</t>
  </si>
  <si>
    <t>90633715804</t>
  </si>
  <si>
    <t>PRISTOJBE I NAKNADE</t>
  </si>
  <si>
    <t>ČAZMATRANS-PUTNIČKA AGENCIJA d.o.o.</t>
  </si>
  <si>
    <t>87679956140</t>
  </si>
  <si>
    <t>SLUŽBENA PUTOVANJA</t>
  </si>
  <si>
    <t>CAMMEO FRANŠIZA d.o.o.</t>
  </si>
  <si>
    <t>87479457713</t>
  </si>
  <si>
    <t>Osijek</t>
  </si>
  <si>
    <t>USLUGE TELEFONA, INTERNETA, POŠTE I PRIJEVOZA</t>
  </si>
  <si>
    <t>HP-HRVATSKA POŠTA D.D.</t>
  </si>
  <si>
    <t>87311810356</t>
  </si>
  <si>
    <t>INTERSPORT H D.O.O.</t>
  </si>
  <si>
    <t>87301734795</t>
  </si>
  <si>
    <t>Sesvete</t>
  </si>
  <si>
    <t>IT - vl. Mile Brkanovic</t>
  </si>
  <si>
    <t>86858304503</t>
  </si>
  <si>
    <t>BLATO</t>
  </si>
  <si>
    <t>ŽIVA VODA D.O.O.</t>
  </si>
  <si>
    <t>86255713939</t>
  </si>
  <si>
    <t>MATERIJAL I SIROVINE</t>
  </si>
  <si>
    <t>FINANCIJSKA AGENCIJA</t>
  </si>
  <si>
    <t>85821130368</t>
  </si>
  <si>
    <t>ZAGRIA D.O.O.IQ CENTAR</t>
  </si>
  <si>
    <t>85805332078</t>
  </si>
  <si>
    <t>TRGOCENTAR D.O.O.</t>
  </si>
  <si>
    <t>84210581427</t>
  </si>
  <si>
    <t>ZABOK</t>
  </si>
  <si>
    <t>HRVATSKI TELEKOM- HT</t>
  </si>
  <si>
    <t>81793146560</t>
  </si>
  <si>
    <t>NAKLADA LJEVAK</t>
  </si>
  <si>
    <t>80364394364</t>
  </si>
  <si>
    <t>KNJIGE U KNJIŽNICAMA</t>
  </si>
  <si>
    <t>ELEKTRO CENTAR ZAPREŠIĆ J.D.O.O.</t>
  </si>
  <si>
    <t>78950130940</t>
  </si>
  <si>
    <t>KUPLJENOVO</t>
  </si>
  <si>
    <t>OPTIMUS LAB D.O.O.</t>
  </si>
  <si>
    <t>71981294715</t>
  </si>
  <si>
    <t>ČAKOVEC</t>
  </si>
  <si>
    <t>RAČUNALNE USLUGE</t>
  </si>
  <si>
    <t>DOM ZDRAVLJA ZAGREBAČKE ŽUPANIJE</t>
  </si>
  <si>
    <t>67021010361</t>
  </si>
  <si>
    <t>ZDRAVSTVENE I VETERINARSKE USLUGE</t>
  </si>
  <si>
    <t>PRIMAT LOGISTIKA D.O.O.</t>
  </si>
  <si>
    <t>64645054565</t>
  </si>
  <si>
    <t>Hrvatski Leskovac,Zagreb</t>
  </si>
  <si>
    <t>UREDSKA OPREMA I NAMJEŠTAJ</t>
  </si>
  <si>
    <t>HEP OPSKRBA D.O.O.</t>
  </si>
  <si>
    <t>63073332379</t>
  </si>
  <si>
    <t>ENERGIJA</t>
  </si>
  <si>
    <t>ALCA ZAGREB d.o.o.</t>
  </si>
  <si>
    <t>58353015102</t>
  </si>
  <si>
    <t>ENERGOATEST KONTROL d.o.o.</t>
  </si>
  <si>
    <t>57560431322</t>
  </si>
  <si>
    <t>OSTALE USLUGE</t>
  </si>
  <si>
    <t>HRVATSKO DRUŠTVO UČITELJA I PROFESORA NJEMAČKOG JEZIKA</t>
  </si>
  <si>
    <t>56750112863</t>
  </si>
  <si>
    <t>STRUČNO USAVRŠAVANJE ZAPOSLENIKA</t>
  </si>
  <si>
    <t>TERME TUHELJ D.O.O.</t>
  </si>
  <si>
    <t>56566580479</t>
  </si>
  <si>
    <t>OMOLAB KOMUNIKACIJE D.O.O.</t>
  </si>
  <si>
    <t>54157626144</t>
  </si>
  <si>
    <t>OSOR-PROMET, d.o.o. za trgovinu i usluge</t>
  </si>
  <si>
    <t>53848806583</t>
  </si>
  <si>
    <t>PRIJEVOZ PUTNIKA KI TURS , vl. Ivan Karačić</t>
  </si>
  <si>
    <t>52546545757</t>
  </si>
  <si>
    <t>CROSPORT-VEZ VL.JAKOV MARKOVIĆ</t>
  </si>
  <si>
    <t>51340332501</t>
  </si>
  <si>
    <t>JURČEC ALATI D.O.O.</t>
  </si>
  <si>
    <t>51172510950</t>
  </si>
  <si>
    <t>BRDOVEC</t>
  </si>
  <si>
    <t>OPTIKA KABEL TV D.O.O.</t>
  </si>
  <si>
    <t>50999639699</t>
  </si>
  <si>
    <t>SERVIS BUKOVINA</t>
  </si>
  <si>
    <t>46482777062</t>
  </si>
  <si>
    <t>KNJIGOVEŽNICA KONJUH, DRUŠTVO S OGRANIČENOM ODGOVORNOŠĆU</t>
  </si>
  <si>
    <t>46309367839</t>
  </si>
  <si>
    <t>SAMOBOR</t>
  </si>
  <si>
    <t>PROTIS D.O.O.</t>
  </si>
  <si>
    <t>42113416920</t>
  </si>
  <si>
    <t>SITNI INVENTAR I AUTOGUME</t>
  </si>
  <si>
    <t>ŠKOLSKA KNJIGA D.D.</t>
  </si>
  <si>
    <t>38967655335</t>
  </si>
  <si>
    <t>METRO</t>
  </si>
  <si>
    <t>38016445738</t>
  </si>
  <si>
    <t>STRING SERVIS  d.o.o.</t>
  </si>
  <si>
    <t>36516663383</t>
  </si>
  <si>
    <t>KAŠINA</t>
  </si>
  <si>
    <t>UREĐAJI, STROJEVI I OPREMA ZA OSTALE NAMJENE</t>
  </si>
  <si>
    <t>VELINA DESIGN, obrt za usluge i trgovinu</t>
  </si>
  <si>
    <t>36085224878</t>
  </si>
  <si>
    <t>AHELOS IT</t>
  </si>
  <si>
    <t>35723890500</t>
  </si>
  <si>
    <t>OROSLAVJE</t>
  </si>
  <si>
    <t>VODOOPSKRBA I ODVODNJA  ZAPREŠIĆ D.O.O.</t>
  </si>
  <si>
    <t>29113541841</t>
  </si>
  <si>
    <t>MEĐIMURJE-PLIN D.O.O.</t>
  </si>
  <si>
    <t>29035933600</t>
  </si>
  <si>
    <t>POLIKLINIKA SVETI ROK M.D.</t>
  </si>
  <si>
    <t>28842147765</t>
  </si>
  <si>
    <t>EKONOMSKI FAKULTET ZAGREB</t>
  </si>
  <si>
    <t>27208467122</t>
  </si>
  <si>
    <t>TAPIKER d.o.o.</t>
  </si>
  <si>
    <t>27096844021</t>
  </si>
  <si>
    <t>ROTO DINAMIC D.O.O.</t>
  </si>
  <si>
    <t>24723122482</t>
  </si>
  <si>
    <t>REPREZENTACIJA</t>
  </si>
  <si>
    <t>METUS d.o.o.</t>
  </si>
  <si>
    <t>24690129373</t>
  </si>
  <si>
    <t>SVETA NEDELJA</t>
  </si>
  <si>
    <t>USLUGE TEKUĆEG I INVESTICIJSKOG ODRŽAVANJA</t>
  </si>
  <si>
    <t>O.M. SUPORT D.O.O.</t>
  </si>
  <si>
    <t>23071028130</t>
  </si>
  <si>
    <t>INTELEKTUALNE I OSOBNE USLUGE</t>
  </si>
  <si>
    <t>BOJOCENTAR D.O.O.</t>
  </si>
  <si>
    <t>21930420297</t>
  </si>
  <si>
    <t>POJATNO</t>
  </si>
  <si>
    <t>ELMATIS D.O.O.</t>
  </si>
  <si>
    <t>18290972213</t>
  </si>
  <si>
    <t>FOTOLAB D.O.O.</t>
  </si>
  <si>
    <t>17606790199</t>
  </si>
  <si>
    <t>Julia Teamgeist d.o.o.</t>
  </si>
  <si>
    <t>16031445449</t>
  </si>
  <si>
    <t>Split</t>
  </si>
  <si>
    <t>DIMNJAČARSTVO POZAIĆ, vl. Hrvoje Pozaić</t>
  </si>
  <si>
    <t>15285218972</t>
  </si>
  <si>
    <t>GORNJA STUBICA</t>
  </si>
  <si>
    <t>Ugostiteljski obrt BIMBO</t>
  </si>
  <si>
    <t>14948944544</t>
  </si>
  <si>
    <t>PTP-ZAPREŠIĆ D.O.O.</t>
  </si>
  <si>
    <t>13388634586</t>
  </si>
  <si>
    <t>AFRODITA COMMERC D.O.O.</t>
  </si>
  <si>
    <t>13262076150</t>
  </si>
  <si>
    <t>UTIRUŠ</t>
  </si>
  <si>
    <t>08262555699</t>
  </si>
  <si>
    <t>Trogir</t>
  </si>
  <si>
    <t>Franck d.d.</t>
  </si>
  <si>
    <t>07676693758</t>
  </si>
  <si>
    <t>FILIA USLUGE D.O.O.</t>
  </si>
  <si>
    <t>03777302074</t>
  </si>
  <si>
    <t>PADLET</t>
  </si>
  <si>
    <t>-</t>
  </si>
  <si>
    <t>Sveukupno:</t>
  </si>
  <si>
    <t>SREDNJA ŠKOLA BAN JOSIP JELAČIĆ_x000D_
TRG DR. FRANJE TUĐMANA 1_x000D_
ZAPREŠIĆ_x000D_
Tel: +385(1)3399984    
OIB: 38660216794_x000D_
Mail: ured@ss-ban-jjelacic-zapresic.skole.hr_x000D_
IBAN: HR5423600001101655558</t>
  </si>
  <si>
    <t>Javna objava informacija o trošenju sredstava - Kategorija 2</t>
  </si>
  <si>
    <t>Ukupan iznos zbirne isplate EUR</t>
  </si>
  <si>
    <t>Vrsta rashoda/izdatka</t>
  </si>
  <si>
    <t>3111 Plaće za redovan rad - bruto</t>
  </si>
  <si>
    <t>3113 Plaće za prekovremeni rad - bruto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</si>
  <si>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</si>
  <si>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</si>
  <si>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</si>
  <si>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</si>
  <si>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</si>
  <si>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3214 Naknada za korištenje privatnog automobila u službene svrhe</t>
  </si>
  <si>
    <t>3722 Naknade građanima i kućanstvima u naravi</t>
  </si>
  <si>
    <t>3241 Naknade troškova osobama izvan radnog odnosa</t>
  </si>
  <si>
    <t>UKUPNO</t>
  </si>
  <si>
    <t>Razdoblje: studeni 2025.</t>
  </si>
  <si>
    <t>FAKULTET KEMIJSKOG INŽENJERSTVA I TEHNOLOGIJE</t>
  </si>
  <si>
    <t>71259740533</t>
  </si>
  <si>
    <t>SAN FRANCISCO</t>
  </si>
  <si>
    <t>Zaprešić</t>
  </si>
  <si>
    <t>TUHELJ</t>
  </si>
  <si>
    <t>Samobor</t>
  </si>
  <si>
    <t>HRVATSKI DRŽAVNI ARHIV</t>
  </si>
  <si>
    <t>46144176176</t>
  </si>
  <si>
    <t>DRŽAVNI PRORAČUN REPUBLIKE HRVATSKE</t>
  </si>
  <si>
    <t>18683136487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</si>
</sst>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left" vertical="top" wrapText="1"/>
    </xf>
    <xf numFmtId="0" fontId="6" fillId="6" borderId="12" xfId="0" applyFont="1" applyFill="1" applyBorder="1"/>
    <xf numFmtId="0" fontId="6" fillId="6" borderId="12" xfId="0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/>
    </xf>
    <xf numFmtId="0" fontId="8" fillId="0" borderId="12" xfId="0" applyFont="1" applyBorder="1"/>
    <xf numFmtId="4" fontId="8" fillId="0" borderId="12" xfId="0" applyNumberFormat="1" applyFont="1" applyBorder="1" applyAlignment="1">
      <alignment horizontal="center"/>
    </xf>
    <xf numFmtId="4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zoomScaleNormal="100" workbookViewId="0">
      <selection activeCell="C81" sqref="C8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222.14</v>
      </c>
      <c r="E7" s="10">
        <v>3227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222.14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121.48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121.48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1465.97</v>
      </c>
      <c r="E11" s="10">
        <v>3221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1465.97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30</v>
      </c>
      <c r="E13" s="10">
        <v>3294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17.399999999999999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17.399999999999999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60</v>
      </c>
      <c r="E17" s="10">
        <v>3299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60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160.24</v>
      </c>
      <c r="E19" s="10">
        <v>3431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160.24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18</v>
      </c>
      <c r="D21" s="18">
        <v>101.67</v>
      </c>
      <c r="E21" s="10">
        <v>3234</v>
      </c>
      <c r="F21" s="9" t="s">
        <v>29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101.67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36</v>
      </c>
      <c r="D23" s="18">
        <v>53.09</v>
      </c>
      <c r="E23" s="10">
        <v>3295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53.09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25</v>
      </c>
      <c r="D25" s="18">
        <v>170</v>
      </c>
      <c r="E25" s="10">
        <v>3211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170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70</v>
      </c>
      <c r="E27" s="10">
        <v>3231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70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36</v>
      </c>
      <c r="D29" s="18">
        <v>57.41</v>
      </c>
      <c r="E29" s="10">
        <v>3231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57.41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160.26</v>
      </c>
      <c r="E31" s="10">
        <v>3227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160.26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68.98</v>
      </c>
      <c r="E33" s="10">
        <v>3221</v>
      </c>
      <c r="F33" s="9" t="s">
        <v>22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68.98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36</v>
      </c>
      <c r="D35" s="18">
        <v>223.6</v>
      </c>
      <c r="E35" s="10">
        <v>3222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223.6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36</v>
      </c>
      <c r="D37" s="18">
        <v>1.66</v>
      </c>
      <c r="E37" s="10">
        <v>3299</v>
      </c>
      <c r="F37" s="9" t="s">
        <v>33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1.66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36</v>
      </c>
      <c r="D39" s="18">
        <v>268.31</v>
      </c>
      <c r="E39" s="10">
        <v>3221</v>
      </c>
      <c r="F39" s="9" t="s">
        <v>22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268.31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692.92</v>
      </c>
      <c r="E41" s="10">
        <v>3221</v>
      </c>
      <c r="F41" s="9" t="s">
        <v>22</v>
      </c>
      <c r="G41" s="27" t="s">
        <v>14</v>
      </c>
    </row>
    <row r="42" spans="1:7" x14ac:dyDescent="0.25">
      <c r="A42" s="9"/>
      <c r="B42" s="14"/>
      <c r="C42" s="10"/>
      <c r="D42" s="18">
        <v>101.29</v>
      </c>
      <c r="E42" s="10">
        <v>3299</v>
      </c>
      <c r="F42" s="9" t="s">
        <v>33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794.20999999999992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36</v>
      </c>
      <c r="D44" s="18">
        <v>393.47</v>
      </c>
      <c r="E44" s="10">
        <v>3231</v>
      </c>
      <c r="F44" s="9" t="s">
        <v>49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393.47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36</v>
      </c>
      <c r="D46" s="18">
        <v>420.87</v>
      </c>
      <c r="E46" s="10">
        <v>4241</v>
      </c>
      <c r="F46" s="9" t="s">
        <v>72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420.87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243.76</v>
      </c>
      <c r="E48" s="10">
        <v>3224</v>
      </c>
      <c r="F48" s="9" t="s">
        <v>19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243.76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78</v>
      </c>
      <c r="D50" s="18">
        <v>127.8</v>
      </c>
      <c r="E50" s="10">
        <v>3238</v>
      </c>
      <c r="F50" s="9" t="s">
        <v>79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127.8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204</v>
      </c>
      <c r="D52" s="18">
        <v>45</v>
      </c>
      <c r="E52" s="10">
        <v>3236</v>
      </c>
      <c r="F52" s="9" t="s">
        <v>82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45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161.25</v>
      </c>
      <c r="E54" s="10">
        <v>4221</v>
      </c>
      <c r="F54" s="9" t="s">
        <v>86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161.25</v>
      </c>
      <c r="E55" s="23"/>
      <c r="F55" s="25"/>
      <c r="G55" s="26"/>
    </row>
    <row r="56" spans="1:7" x14ac:dyDescent="0.25">
      <c r="A56" s="9" t="s">
        <v>87</v>
      </c>
      <c r="B56" s="14" t="s">
        <v>88</v>
      </c>
      <c r="C56" s="10" t="s">
        <v>36</v>
      </c>
      <c r="D56" s="18">
        <v>5513.29</v>
      </c>
      <c r="E56" s="10">
        <v>3223</v>
      </c>
      <c r="F56" s="9" t="s">
        <v>89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5513.29</v>
      </c>
      <c r="E57" s="23"/>
      <c r="F57" s="25"/>
      <c r="G57" s="26"/>
    </row>
    <row r="58" spans="1:7" x14ac:dyDescent="0.25">
      <c r="A58" s="9" t="s">
        <v>90</v>
      </c>
      <c r="B58" s="14" t="s">
        <v>91</v>
      </c>
      <c r="C58" s="10" t="s">
        <v>36</v>
      </c>
      <c r="D58" s="18">
        <v>2220.31</v>
      </c>
      <c r="E58" s="10">
        <v>3221</v>
      </c>
      <c r="F58" s="9" t="s">
        <v>22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2220.31</v>
      </c>
      <c r="E59" s="23"/>
      <c r="F59" s="25"/>
      <c r="G59" s="26"/>
    </row>
    <row r="60" spans="1:7" x14ac:dyDescent="0.25">
      <c r="A60" s="9" t="s">
        <v>92</v>
      </c>
      <c r="B60" s="14" t="s">
        <v>93</v>
      </c>
      <c r="C60" s="10" t="s">
        <v>18</v>
      </c>
      <c r="D60" s="18">
        <v>2000</v>
      </c>
      <c r="E60" s="10">
        <v>3239</v>
      </c>
      <c r="F60" s="9" t="s">
        <v>94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2000</v>
      </c>
      <c r="E61" s="23"/>
      <c r="F61" s="25"/>
      <c r="G61" s="26"/>
    </row>
    <row r="62" spans="1:7" ht="30" x14ac:dyDescent="0.25">
      <c r="A62" s="50" t="s">
        <v>95</v>
      </c>
      <c r="B62" s="14" t="s">
        <v>96</v>
      </c>
      <c r="C62" s="10" t="s">
        <v>36</v>
      </c>
      <c r="D62" s="18">
        <v>150</v>
      </c>
      <c r="E62" s="10">
        <v>3213</v>
      </c>
      <c r="F62" s="9" t="s">
        <v>97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150</v>
      </c>
      <c r="E63" s="23"/>
      <c r="F63" s="25"/>
      <c r="G63" s="26"/>
    </row>
    <row r="64" spans="1:7" x14ac:dyDescent="0.25">
      <c r="A64" s="9" t="s">
        <v>98</v>
      </c>
      <c r="B64" s="14" t="s">
        <v>99</v>
      </c>
      <c r="C64" s="10" t="s">
        <v>203</v>
      </c>
      <c r="D64" s="18">
        <v>255.7</v>
      </c>
      <c r="E64" s="10">
        <v>3211</v>
      </c>
      <c r="F64" s="9" t="s">
        <v>45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255.7</v>
      </c>
      <c r="E65" s="23"/>
      <c r="F65" s="25"/>
      <c r="G65" s="26"/>
    </row>
    <row r="66" spans="1:7" x14ac:dyDescent="0.25">
      <c r="A66" s="9" t="s">
        <v>100</v>
      </c>
      <c r="B66" s="14" t="s">
        <v>101</v>
      </c>
      <c r="C66" s="10" t="s">
        <v>36</v>
      </c>
      <c r="D66" s="18">
        <v>275</v>
      </c>
      <c r="E66" s="10">
        <v>3299</v>
      </c>
      <c r="F66" s="9" t="s">
        <v>33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275</v>
      </c>
      <c r="E67" s="23"/>
      <c r="F67" s="25"/>
      <c r="G67" s="26"/>
    </row>
    <row r="68" spans="1:7" x14ac:dyDescent="0.25">
      <c r="A68" s="9" t="s">
        <v>102</v>
      </c>
      <c r="B68" s="14" t="s">
        <v>103</v>
      </c>
      <c r="C68" s="10" t="s">
        <v>25</v>
      </c>
      <c r="D68" s="18">
        <v>27.5</v>
      </c>
      <c r="E68" s="10">
        <v>3431</v>
      </c>
      <c r="F68" s="9" t="s">
        <v>37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27.5</v>
      </c>
      <c r="E69" s="23"/>
      <c r="F69" s="25"/>
      <c r="G69" s="26"/>
    </row>
    <row r="70" spans="1:7" x14ac:dyDescent="0.25">
      <c r="A70" s="9" t="s">
        <v>104</v>
      </c>
      <c r="B70" s="14" t="s">
        <v>105</v>
      </c>
      <c r="C70" s="10" t="s">
        <v>36</v>
      </c>
      <c r="D70" s="18">
        <v>550</v>
      </c>
      <c r="E70" s="10">
        <v>3231</v>
      </c>
      <c r="F70" s="9" t="s">
        <v>49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550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25</v>
      </c>
      <c r="D72" s="18">
        <v>47</v>
      </c>
      <c r="E72" s="10">
        <v>3299</v>
      </c>
      <c r="F72" s="9" t="s">
        <v>33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47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110</v>
      </c>
      <c r="D74" s="18">
        <v>126.44</v>
      </c>
      <c r="E74" s="10">
        <v>3224</v>
      </c>
      <c r="F74" s="9" t="s">
        <v>19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126.44</v>
      </c>
      <c r="E75" s="23"/>
      <c r="F75" s="25"/>
      <c r="G75" s="26"/>
    </row>
    <row r="76" spans="1:7" x14ac:dyDescent="0.25">
      <c r="A76" s="9" t="s">
        <v>111</v>
      </c>
      <c r="B76" s="14" t="s">
        <v>112</v>
      </c>
      <c r="C76" s="10" t="s">
        <v>18</v>
      </c>
      <c r="D76" s="18">
        <v>10.119999999999999</v>
      </c>
      <c r="E76" s="10">
        <v>3231</v>
      </c>
      <c r="F76" s="9" t="s">
        <v>49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10.119999999999999</v>
      </c>
      <c r="E77" s="23"/>
      <c r="F77" s="25"/>
      <c r="G77" s="26"/>
    </row>
    <row r="78" spans="1:7" x14ac:dyDescent="0.25">
      <c r="A78" s="9" t="s">
        <v>113</v>
      </c>
      <c r="B78" s="14" t="s">
        <v>114</v>
      </c>
      <c r="C78" s="10" t="s">
        <v>18</v>
      </c>
      <c r="D78" s="18">
        <v>225</v>
      </c>
      <c r="E78" s="10">
        <v>3224</v>
      </c>
      <c r="F78" s="9" t="s">
        <v>19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225</v>
      </c>
      <c r="E79" s="23"/>
      <c r="F79" s="25"/>
      <c r="G79" s="26"/>
    </row>
    <row r="80" spans="1:7" ht="30" x14ac:dyDescent="0.25">
      <c r="A80" s="50" t="s">
        <v>115</v>
      </c>
      <c r="B80" s="14" t="s">
        <v>116</v>
      </c>
      <c r="C80" s="10" t="s">
        <v>117</v>
      </c>
      <c r="D80" s="18">
        <v>50</v>
      </c>
      <c r="E80" s="10">
        <v>3239</v>
      </c>
      <c r="F80" s="9" t="s">
        <v>94</v>
      </c>
      <c r="G80" s="51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50</v>
      </c>
      <c r="E81" s="23"/>
      <c r="F81" s="25"/>
      <c r="G81" s="26"/>
    </row>
    <row r="82" spans="1:7" x14ac:dyDescent="0.25">
      <c r="A82" s="9" t="s">
        <v>118</v>
      </c>
      <c r="B82" s="14" t="s">
        <v>119</v>
      </c>
      <c r="C82" s="10" t="s">
        <v>36</v>
      </c>
      <c r="D82" s="18">
        <v>66.900000000000006</v>
      </c>
      <c r="E82" s="10">
        <v>3225</v>
      </c>
      <c r="F82" s="9" t="s">
        <v>120</v>
      </c>
      <c r="G82" s="27" t="s">
        <v>14</v>
      </c>
    </row>
    <row r="83" spans="1:7" x14ac:dyDescent="0.25">
      <c r="A83" s="9"/>
      <c r="B83" s="14"/>
      <c r="C83" s="10"/>
      <c r="D83" s="18">
        <v>360.4</v>
      </c>
      <c r="E83" s="10">
        <v>3299</v>
      </c>
      <c r="F83" s="9" t="s">
        <v>33</v>
      </c>
      <c r="G83" s="28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SUM(D82:D83)</f>
        <v>427.29999999999995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36</v>
      </c>
      <c r="D85" s="18">
        <v>97.49</v>
      </c>
      <c r="E85" s="10">
        <v>3299</v>
      </c>
      <c r="F85" s="9" t="s">
        <v>33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97.49</v>
      </c>
      <c r="E86" s="23"/>
      <c r="F86" s="25"/>
      <c r="G86" s="26"/>
    </row>
    <row r="87" spans="1:7" x14ac:dyDescent="0.25">
      <c r="A87" s="9" t="s">
        <v>123</v>
      </c>
      <c r="B87" s="14" t="s">
        <v>124</v>
      </c>
      <c r="C87" s="10" t="s">
        <v>36</v>
      </c>
      <c r="D87" s="18">
        <v>1385.37</v>
      </c>
      <c r="E87" s="10">
        <v>3221</v>
      </c>
      <c r="F87" s="9" t="s">
        <v>22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1385.37</v>
      </c>
      <c r="E88" s="23"/>
      <c r="F88" s="25"/>
      <c r="G88" s="26"/>
    </row>
    <row r="89" spans="1:7" x14ac:dyDescent="0.25">
      <c r="A89" s="9" t="s">
        <v>125</v>
      </c>
      <c r="B89" s="14" t="s">
        <v>126</v>
      </c>
      <c r="C89" s="10" t="s">
        <v>127</v>
      </c>
      <c r="D89" s="18">
        <v>13425</v>
      </c>
      <c r="E89" s="10">
        <v>4227</v>
      </c>
      <c r="F89" s="9" t="s">
        <v>128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13425</v>
      </c>
      <c r="E90" s="23"/>
      <c r="F90" s="25"/>
      <c r="G90" s="26"/>
    </row>
    <row r="91" spans="1:7" x14ac:dyDescent="0.25">
      <c r="A91" s="9" t="s">
        <v>129</v>
      </c>
      <c r="B91" s="14" t="s">
        <v>130</v>
      </c>
      <c r="C91" s="10" t="s">
        <v>25</v>
      </c>
      <c r="D91" s="18">
        <v>150</v>
      </c>
      <c r="E91" s="10">
        <v>3299</v>
      </c>
      <c r="F91" s="9" t="s">
        <v>33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150</v>
      </c>
      <c r="E92" s="23"/>
      <c r="F92" s="25"/>
      <c r="G92" s="26"/>
    </row>
    <row r="93" spans="1:7" x14ac:dyDescent="0.25">
      <c r="A93" s="9" t="s">
        <v>131</v>
      </c>
      <c r="B93" s="14" t="s">
        <v>132</v>
      </c>
      <c r="C93" s="10" t="s">
        <v>133</v>
      </c>
      <c r="D93" s="18">
        <v>212.36</v>
      </c>
      <c r="E93" s="10">
        <v>3238</v>
      </c>
      <c r="F93" s="9" t="s">
        <v>79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212.36</v>
      </c>
      <c r="E94" s="23"/>
      <c r="F94" s="25"/>
      <c r="G94" s="26"/>
    </row>
    <row r="95" spans="1:7" x14ac:dyDescent="0.25">
      <c r="A95" s="9" t="s">
        <v>134</v>
      </c>
      <c r="B95" s="14" t="s">
        <v>135</v>
      </c>
      <c r="C95" s="10" t="s">
        <v>18</v>
      </c>
      <c r="D95" s="18">
        <v>754.92</v>
      </c>
      <c r="E95" s="10">
        <v>3234</v>
      </c>
      <c r="F95" s="9" t="s">
        <v>29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754.92</v>
      </c>
      <c r="E96" s="23"/>
      <c r="F96" s="25"/>
      <c r="G96" s="26"/>
    </row>
    <row r="97" spans="1:7" x14ac:dyDescent="0.25">
      <c r="A97" s="9" t="s">
        <v>136</v>
      </c>
      <c r="B97" s="14" t="s">
        <v>137</v>
      </c>
      <c r="C97" s="10" t="s">
        <v>78</v>
      </c>
      <c r="D97" s="18">
        <v>3264.04</v>
      </c>
      <c r="E97" s="10">
        <v>3223</v>
      </c>
      <c r="F97" s="9" t="s">
        <v>89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3264.04</v>
      </c>
      <c r="E98" s="23"/>
      <c r="F98" s="25"/>
      <c r="G98" s="26"/>
    </row>
    <row r="99" spans="1:7" x14ac:dyDescent="0.25">
      <c r="A99" s="9" t="s">
        <v>138</v>
      </c>
      <c r="B99" s="14" t="s">
        <v>139</v>
      </c>
      <c r="C99" s="10" t="s">
        <v>36</v>
      </c>
      <c r="D99" s="18">
        <v>160</v>
      </c>
      <c r="E99" s="10">
        <v>3236</v>
      </c>
      <c r="F99" s="9" t="s">
        <v>82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160</v>
      </c>
      <c r="E100" s="23"/>
      <c r="F100" s="25"/>
      <c r="G100" s="26"/>
    </row>
    <row r="101" spans="1:7" x14ac:dyDescent="0.25">
      <c r="A101" s="9" t="s">
        <v>140</v>
      </c>
      <c r="B101" s="14" t="s">
        <v>141</v>
      </c>
      <c r="C101" s="10" t="s">
        <v>36</v>
      </c>
      <c r="D101" s="18">
        <v>80</v>
      </c>
      <c r="E101" s="10">
        <v>3295</v>
      </c>
      <c r="F101" s="9" t="s">
        <v>42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80</v>
      </c>
      <c r="E102" s="23"/>
      <c r="F102" s="25"/>
      <c r="G102" s="26"/>
    </row>
    <row r="103" spans="1:7" x14ac:dyDescent="0.25">
      <c r="A103" s="9" t="s">
        <v>142</v>
      </c>
      <c r="B103" s="14" t="s">
        <v>143</v>
      </c>
      <c r="C103" s="10" t="s">
        <v>25</v>
      </c>
      <c r="D103" s="18">
        <v>198.9</v>
      </c>
      <c r="E103" s="10">
        <v>3299</v>
      </c>
      <c r="F103" s="9" t="s">
        <v>33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198.9</v>
      </c>
      <c r="E104" s="23"/>
      <c r="F104" s="25"/>
      <c r="G104" s="26"/>
    </row>
    <row r="105" spans="1:7" x14ac:dyDescent="0.25">
      <c r="A105" s="9" t="s">
        <v>144</v>
      </c>
      <c r="B105" s="14" t="s">
        <v>145</v>
      </c>
      <c r="C105" s="10" t="s">
        <v>117</v>
      </c>
      <c r="D105" s="18">
        <v>72.72</v>
      </c>
      <c r="E105" s="10">
        <v>3293</v>
      </c>
      <c r="F105" s="9" t="s">
        <v>146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72.72</v>
      </c>
      <c r="E106" s="23"/>
      <c r="F106" s="25"/>
      <c r="G106" s="26"/>
    </row>
    <row r="107" spans="1:7" x14ac:dyDescent="0.25">
      <c r="A107" s="9" t="s">
        <v>147</v>
      </c>
      <c r="B107" s="14" t="s">
        <v>148</v>
      </c>
      <c r="C107" s="10" t="s">
        <v>149</v>
      </c>
      <c r="D107" s="18">
        <v>70.58</v>
      </c>
      <c r="E107" s="10">
        <v>3232</v>
      </c>
      <c r="F107" s="9" t="s">
        <v>150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70.58</v>
      </c>
      <c r="E108" s="23"/>
      <c r="F108" s="25"/>
      <c r="G108" s="26"/>
    </row>
    <row r="109" spans="1:7" x14ac:dyDescent="0.25">
      <c r="A109" s="9" t="s">
        <v>151</v>
      </c>
      <c r="B109" s="14" t="s">
        <v>152</v>
      </c>
      <c r="C109" s="10" t="s">
        <v>36</v>
      </c>
      <c r="D109" s="18">
        <v>62.5</v>
      </c>
      <c r="E109" s="10">
        <v>3237</v>
      </c>
      <c r="F109" s="9" t="s">
        <v>153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62.5</v>
      </c>
      <c r="E110" s="23"/>
      <c r="F110" s="25"/>
      <c r="G110" s="26"/>
    </row>
    <row r="111" spans="1:7" x14ac:dyDescent="0.25">
      <c r="A111" s="9" t="s">
        <v>154</v>
      </c>
      <c r="B111" s="14" t="s">
        <v>155</v>
      </c>
      <c r="C111" s="10" t="s">
        <v>156</v>
      </c>
      <c r="D111" s="18">
        <v>141.71</v>
      </c>
      <c r="E111" s="10">
        <v>3224</v>
      </c>
      <c r="F111" s="9" t="s">
        <v>19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141.71</v>
      </c>
      <c r="E112" s="23"/>
      <c r="F112" s="25"/>
      <c r="G112" s="26"/>
    </row>
    <row r="113" spans="1:7" x14ac:dyDescent="0.25">
      <c r="A113" s="9" t="s">
        <v>157</v>
      </c>
      <c r="B113" s="14" t="s">
        <v>158</v>
      </c>
      <c r="C113" s="10" t="s">
        <v>36</v>
      </c>
      <c r="D113" s="18">
        <v>93.34</v>
      </c>
      <c r="E113" s="10">
        <v>3221</v>
      </c>
      <c r="F113" s="9" t="s">
        <v>22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93.34</v>
      </c>
      <c r="E114" s="23"/>
      <c r="F114" s="25"/>
      <c r="G114" s="26"/>
    </row>
    <row r="115" spans="1:7" x14ac:dyDescent="0.25">
      <c r="A115" s="9" t="s">
        <v>159</v>
      </c>
      <c r="B115" s="14" t="s">
        <v>160</v>
      </c>
      <c r="C115" s="10" t="s">
        <v>18</v>
      </c>
      <c r="D115" s="18">
        <v>15</v>
      </c>
      <c r="E115" s="10">
        <v>3239</v>
      </c>
      <c r="F115" s="9" t="s">
        <v>94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15</v>
      </c>
      <c r="E116" s="23"/>
      <c r="F116" s="25"/>
      <c r="G116" s="26"/>
    </row>
    <row r="117" spans="1:7" x14ac:dyDescent="0.25">
      <c r="A117" s="9" t="s">
        <v>161</v>
      </c>
      <c r="B117" s="14" t="s">
        <v>162</v>
      </c>
      <c r="C117" s="10" t="s">
        <v>163</v>
      </c>
      <c r="D117" s="18">
        <v>108.13</v>
      </c>
      <c r="E117" s="10">
        <v>3222</v>
      </c>
      <c r="F117" s="9" t="s">
        <v>60</v>
      </c>
      <c r="G117" s="27" t="s">
        <v>14</v>
      </c>
    </row>
    <row r="118" spans="1:7" x14ac:dyDescent="0.25">
      <c r="A118" s="9"/>
      <c r="B118" s="14"/>
      <c r="C118" s="10"/>
      <c r="D118" s="18">
        <v>70</v>
      </c>
      <c r="E118" s="10">
        <v>3299</v>
      </c>
      <c r="F118" s="9" t="s">
        <v>33</v>
      </c>
      <c r="G118" s="28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SUM(D117:D118)</f>
        <v>178.13</v>
      </c>
      <c r="E119" s="23"/>
      <c r="F119" s="25"/>
      <c r="G119" s="26"/>
    </row>
    <row r="120" spans="1:7" x14ac:dyDescent="0.25">
      <c r="A120" s="9" t="s">
        <v>164</v>
      </c>
      <c r="B120" s="14" t="s">
        <v>165</v>
      </c>
      <c r="C120" s="10" t="s">
        <v>166</v>
      </c>
      <c r="D120" s="18">
        <v>182.5</v>
      </c>
      <c r="E120" s="10">
        <v>3234</v>
      </c>
      <c r="F120" s="9" t="s">
        <v>29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182.5</v>
      </c>
      <c r="E121" s="23"/>
      <c r="F121" s="25"/>
      <c r="G121" s="26"/>
    </row>
    <row r="122" spans="1:7" x14ac:dyDescent="0.25">
      <c r="A122" s="9" t="s">
        <v>167</v>
      </c>
      <c r="B122" s="14" t="s">
        <v>168</v>
      </c>
      <c r="C122" s="10" t="s">
        <v>202</v>
      </c>
      <c r="D122" s="18">
        <v>55.5</v>
      </c>
      <c r="E122" s="10">
        <v>3299</v>
      </c>
      <c r="F122" s="9" t="s">
        <v>33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55.5</v>
      </c>
      <c r="E123" s="23"/>
      <c r="F123" s="25"/>
      <c r="G123" s="26"/>
    </row>
    <row r="124" spans="1:7" x14ac:dyDescent="0.25">
      <c r="A124" s="9" t="s">
        <v>169</v>
      </c>
      <c r="B124" s="14" t="s">
        <v>170</v>
      </c>
      <c r="C124" s="10" t="s">
        <v>18</v>
      </c>
      <c r="D124" s="18">
        <v>197.56</v>
      </c>
      <c r="E124" s="10">
        <v>3224</v>
      </c>
      <c r="F124" s="9" t="s">
        <v>19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197.56</v>
      </c>
      <c r="E125" s="23"/>
      <c r="F125" s="25"/>
      <c r="G125" s="26"/>
    </row>
    <row r="126" spans="1:7" x14ac:dyDescent="0.25">
      <c r="A126" s="9" t="s">
        <v>171</v>
      </c>
      <c r="B126" s="14" t="s">
        <v>172</v>
      </c>
      <c r="C126" s="10" t="s">
        <v>36</v>
      </c>
      <c r="D126" s="18">
        <v>163.5</v>
      </c>
      <c r="E126" s="10">
        <v>3221</v>
      </c>
      <c r="F126" s="9" t="s">
        <v>22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163.5</v>
      </c>
      <c r="E127" s="23"/>
      <c r="F127" s="25"/>
      <c r="G127" s="26"/>
    </row>
    <row r="128" spans="1:7" x14ac:dyDescent="0.25">
      <c r="A128" s="9" t="s">
        <v>173</v>
      </c>
      <c r="B128" s="14" t="s">
        <v>174</v>
      </c>
      <c r="C128" s="10" t="s">
        <v>175</v>
      </c>
      <c r="D128" s="18">
        <v>140</v>
      </c>
      <c r="E128" s="10">
        <v>3213</v>
      </c>
      <c r="F128" s="9" t="s">
        <v>97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140</v>
      </c>
      <c r="E129" s="23"/>
      <c r="F129" s="25"/>
      <c r="G129" s="26"/>
    </row>
    <row r="130" spans="1:7" x14ac:dyDescent="0.25">
      <c r="A130" s="9" t="s">
        <v>176</v>
      </c>
      <c r="B130" s="14" t="s">
        <v>177</v>
      </c>
      <c r="C130" s="10" t="s">
        <v>25</v>
      </c>
      <c r="D130" s="18">
        <v>171.45</v>
      </c>
      <c r="E130" s="10">
        <v>3222</v>
      </c>
      <c r="F130" s="9" t="s">
        <v>60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171.45</v>
      </c>
      <c r="E131" s="23"/>
      <c r="F131" s="25"/>
      <c r="G131" s="26"/>
    </row>
    <row r="132" spans="1:7" x14ac:dyDescent="0.25">
      <c r="A132" s="9" t="s">
        <v>178</v>
      </c>
      <c r="B132" s="14" t="s">
        <v>179</v>
      </c>
      <c r="C132" s="10" t="s">
        <v>36</v>
      </c>
      <c r="D132" s="18">
        <v>77.5</v>
      </c>
      <c r="E132" s="10">
        <v>3299</v>
      </c>
      <c r="F132" s="9" t="s">
        <v>33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77.5</v>
      </c>
      <c r="E133" s="23"/>
      <c r="F133" s="25"/>
      <c r="G133" s="26"/>
    </row>
    <row r="134" spans="1:7" x14ac:dyDescent="0.25">
      <c r="A134" s="9" t="s">
        <v>180</v>
      </c>
      <c r="B134" s="14" t="s">
        <v>181</v>
      </c>
      <c r="C134" s="10" t="s">
        <v>201</v>
      </c>
      <c r="D134" s="18">
        <v>86.42</v>
      </c>
      <c r="E134" s="10">
        <v>3299</v>
      </c>
      <c r="F134" s="9" t="s">
        <v>33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86.42</v>
      </c>
      <c r="E135" s="23"/>
      <c r="F135" s="25"/>
      <c r="G135" s="26"/>
    </row>
    <row r="136" spans="1:7" x14ac:dyDescent="0.25">
      <c r="A136" s="9" t="s">
        <v>199</v>
      </c>
      <c r="B136" s="14" t="s">
        <v>200</v>
      </c>
      <c r="C136" s="10" t="s">
        <v>36</v>
      </c>
      <c r="D136" s="18">
        <v>20</v>
      </c>
      <c r="E136" s="10">
        <v>3295</v>
      </c>
      <c r="F136" s="9" t="s">
        <v>42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v>20</v>
      </c>
      <c r="E137" s="23"/>
      <c r="F137" s="25"/>
      <c r="G137" s="26"/>
    </row>
    <row r="138" spans="1:7" x14ac:dyDescent="0.25">
      <c r="A138" s="9" t="s">
        <v>205</v>
      </c>
      <c r="B138" s="14" t="s">
        <v>206</v>
      </c>
      <c r="C138" s="10" t="s">
        <v>36</v>
      </c>
      <c r="D138" s="18">
        <v>92.91</v>
      </c>
      <c r="E138" s="10">
        <v>3213</v>
      </c>
      <c r="F138" s="9" t="s">
        <v>97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v>92.91</v>
      </c>
      <c r="E139" s="23"/>
      <c r="F139" s="25"/>
      <c r="G139" s="26"/>
    </row>
    <row r="140" spans="1:7" x14ac:dyDescent="0.25">
      <c r="A140" s="9" t="s">
        <v>207</v>
      </c>
      <c r="B140" s="14" t="s">
        <v>208</v>
      </c>
      <c r="C140" s="10" t="s">
        <v>36</v>
      </c>
      <c r="D140" s="18">
        <v>388</v>
      </c>
      <c r="E140" s="10">
        <v>3295</v>
      </c>
      <c r="F140" s="9" t="s">
        <v>42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v>388</v>
      </c>
      <c r="E141" s="23"/>
      <c r="F141" s="25"/>
      <c r="G141" s="26"/>
    </row>
    <row r="142" spans="1:7" ht="27" customHeight="1" x14ac:dyDescent="0.25">
      <c r="A142" s="45"/>
      <c r="B142" s="46"/>
      <c r="C142" s="47"/>
      <c r="D142" s="48"/>
      <c r="E142" s="47"/>
      <c r="F142" s="49"/>
      <c r="G142" s="28"/>
    </row>
    <row r="143" spans="1:7" ht="27" customHeight="1" x14ac:dyDescent="0.25">
      <c r="A143" s="45"/>
      <c r="B143" s="46"/>
      <c r="C143" s="47"/>
      <c r="D143" s="48"/>
      <c r="E143" s="47"/>
      <c r="F143" s="49"/>
      <c r="G143" s="28"/>
    </row>
    <row r="144" spans="1:7" ht="27" customHeight="1" thickBot="1" x14ac:dyDescent="0.3">
      <c r="A144" s="45"/>
      <c r="B144" s="46"/>
      <c r="C144" s="47"/>
      <c r="D144" s="48"/>
      <c r="E144" s="47"/>
      <c r="F144" s="49"/>
      <c r="G144" s="28"/>
    </row>
    <row r="145" spans="1:7" ht="15.75" thickBot="1" x14ac:dyDescent="0.3">
      <c r="A145" s="29" t="s">
        <v>182</v>
      </c>
      <c r="B145" s="30"/>
      <c r="C145" s="31"/>
      <c r="D145" s="32">
        <f>SUM(D7:D141)/2</f>
        <v>39253.630000000005</v>
      </c>
      <c r="E145" s="31"/>
      <c r="F145" s="33"/>
      <c r="G145" s="34"/>
    </row>
    <row r="146" spans="1:7" x14ac:dyDescent="0.25">
      <c r="A146" s="9"/>
      <c r="B146" s="14"/>
      <c r="C146" s="10"/>
      <c r="D146" s="18"/>
      <c r="E146" s="10"/>
      <c r="F146" s="9"/>
    </row>
    <row r="147" spans="1:7" x14ac:dyDescent="0.25">
      <c r="A147" s="9"/>
      <c r="B147" s="14"/>
      <c r="C147" s="10"/>
      <c r="D147" s="18"/>
      <c r="E147" s="10"/>
      <c r="F147" s="9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workbookViewId="0">
      <selection activeCell="A18" sqref="A18"/>
    </sheetView>
  </sheetViews>
  <sheetFormatPr defaultRowHeight="15" x14ac:dyDescent="0.25"/>
  <cols>
    <col min="1" max="1" width="41" bestFit="1" customWidth="1"/>
    <col min="2" max="2" width="53.7109375" bestFit="1" customWidth="1"/>
  </cols>
  <sheetData>
    <row r="1" spans="1:2" ht="105" x14ac:dyDescent="0.25">
      <c r="A1" s="19" t="s">
        <v>183</v>
      </c>
    </row>
    <row r="3" spans="1:2" ht="15.75" x14ac:dyDescent="0.25">
      <c r="A3" s="35" t="s">
        <v>184</v>
      </c>
      <c r="B3" s="36"/>
    </row>
    <row r="5" spans="1:2" ht="15.75" x14ac:dyDescent="0.25">
      <c r="A5" s="37" t="s">
        <v>198</v>
      </c>
    </row>
    <row r="7" spans="1:2" x14ac:dyDescent="0.25">
      <c r="A7" s="38" t="s">
        <v>185</v>
      </c>
      <c r="B7" s="39" t="s">
        <v>186</v>
      </c>
    </row>
    <row r="8" spans="1:2" x14ac:dyDescent="0.25">
      <c r="A8" s="40">
        <v>234768.21</v>
      </c>
      <c r="B8" s="41" t="s">
        <v>187</v>
      </c>
    </row>
    <row r="9" spans="1:2" x14ac:dyDescent="0.25">
      <c r="A9" s="42">
        <v>25672.16</v>
      </c>
      <c r="B9" s="41" t="s">
        <v>188</v>
      </c>
    </row>
    <row r="10" spans="1:2" x14ac:dyDescent="0.25">
      <c r="A10" s="42">
        <v>2171.9699999999998</v>
      </c>
      <c r="B10" s="41" t="s">
        <v>189</v>
      </c>
    </row>
    <row r="11" spans="1:2" x14ac:dyDescent="0.25">
      <c r="A11" s="40">
        <v>37442.22</v>
      </c>
      <c r="B11" s="41" t="s">
        <v>190</v>
      </c>
    </row>
    <row r="12" spans="1:2" x14ac:dyDescent="0.25">
      <c r="A12" s="42">
        <v>4146.08</v>
      </c>
      <c r="B12" s="41" t="s">
        <v>191</v>
      </c>
    </row>
    <row r="13" spans="1:2" x14ac:dyDescent="0.25">
      <c r="A13" s="40">
        <v>4678.6099999999997</v>
      </c>
      <c r="B13" s="41" t="s">
        <v>192</v>
      </c>
    </row>
    <row r="14" spans="1:2" x14ac:dyDescent="0.25">
      <c r="A14" s="42">
        <v>13235.14</v>
      </c>
      <c r="B14" s="41" t="s">
        <v>193</v>
      </c>
    </row>
    <row r="15" spans="1:2" x14ac:dyDescent="0.25">
      <c r="A15" s="42">
        <v>0</v>
      </c>
      <c r="B15" s="41" t="s">
        <v>194</v>
      </c>
    </row>
    <row r="16" spans="1:2" x14ac:dyDescent="0.25">
      <c r="A16" s="42">
        <v>0</v>
      </c>
      <c r="B16" s="41" t="s">
        <v>195</v>
      </c>
    </row>
    <row r="17" spans="1:2" x14ac:dyDescent="0.25">
      <c r="A17" s="42">
        <v>6301.86</v>
      </c>
      <c r="B17" s="41" t="s">
        <v>196</v>
      </c>
    </row>
    <row r="18" spans="1:2" x14ac:dyDescent="0.25">
      <c r="A18" s="42"/>
      <c r="B18" s="41"/>
    </row>
    <row r="19" spans="1:2" x14ac:dyDescent="0.25">
      <c r="A19" s="43">
        <f>SUM(A8:A17)</f>
        <v>328416.24999999994</v>
      </c>
      <c r="B19" s="44" t="s">
        <v>197</v>
      </c>
    </row>
  </sheetData>
  <mergeCells count="1">
    <mergeCell ref="A3:B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2025-12-12T11:37:56Z</dcterms:modified>
</cp:coreProperties>
</file>