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D141" i="1" l="1"/>
  <c r="D139" i="1"/>
  <c r="D137" i="1"/>
  <c r="D135" i="1"/>
  <c r="D133" i="1"/>
  <c r="D131" i="1"/>
  <c r="D129" i="1"/>
  <c r="D127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7" i="1"/>
  <c r="D34" i="1"/>
  <c r="D32" i="1"/>
  <c r="D30" i="1"/>
  <c r="D28" i="1"/>
  <c r="D25" i="1"/>
  <c r="D23" i="1"/>
  <c r="D21" i="1"/>
  <c r="D19" i="1"/>
  <c r="D17" i="1"/>
  <c r="D15" i="1"/>
  <c r="D13" i="1"/>
  <c r="D10" i="1"/>
  <c r="D8" i="1"/>
  <c r="D149" i="1" l="1"/>
</calcChain>
</file>

<file path=xl/sharedStrings.xml><?xml version="1.0" encoding="utf-8"?>
<sst xmlns="http://schemas.openxmlformats.org/spreadsheetml/2006/main" count="441" uniqueCount="203">
  <si>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</si>
  <si>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</si>
  <si>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</si>
  <si>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</si>
  <si>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</si>
  <si>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</si>
  <si>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</si>
  <si>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</si>
  <si>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BAN JOSIP JELAČIĆ_x000D_
TRG DR. FRANJE TUĐMANA 1_x000D_
ZAPREŠIĆ_x000D_
Tel: +385(1)3399984   Fax: -_x000D_
OIB: 38660216794_x000D_
Mail: ured@ss-ban-jjelacic-zapresic.skole.hr_x000D_
IBAN: HR5423600001101655558</t>
  </si>
  <si>
    <t>Isplata Sredstava Za Razdoblje: 01.12.2025 Do 31.12.2025</t>
  </si>
  <si>
    <t>LUXUS PLUS D.O.O.</t>
  </si>
  <si>
    <t>SI77627920</t>
  </si>
  <si>
    <t>SLOVENSKA BISTRICA</t>
  </si>
  <si>
    <t>UREDSKI MATERIJAL I OSTALI MATERIJALNI RASHODI</t>
  </si>
  <si>
    <t>SREDNJA ŠKOLA BAN JOSIP JELAČIĆ</t>
  </si>
  <si>
    <t>Ukupno:</t>
  </si>
  <si>
    <t>ART-PE, TRGOVINA IN STORITVE, D.O.O.</t>
  </si>
  <si>
    <t>SI48989983</t>
  </si>
  <si>
    <t>TREBNJE</t>
  </si>
  <si>
    <t>UREĐAJI, STROJEVI I OPREMA ZA OSTALE NAMJENE</t>
  </si>
  <si>
    <t>DB PROM D.O.O.</t>
  </si>
  <si>
    <t>97042352651</t>
  </si>
  <si>
    <t>ZAPREŠIĆ</t>
  </si>
  <si>
    <t>OSTALI NESPOMENUTI RASHODI POSLOVANJA</t>
  </si>
  <si>
    <t>ZAPREŠIĆ D.O.O.</t>
  </si>
  <si>
    <t>96412232479</t>
  </si>
  <si>
    <t>KOMUNALNE USLUGE</t>
  </si>
  <si>
    <t>PROFIL KLETT D.O.O.</t>
  </si>
  <si>
    <t>95803232921</t>
  </si>
  <si>
    <t>ZAGREB</t>
  </si>
  <si>
    <t>KNJIGE U KNJIŽNICAMA</t>
  </si>
  <si>
    <t>DM-DROGERIE MARKT D.O.O.</t>
  </si>
  <si>
    <t>94124811986</t>
  </si>
  <si>
    <t>REPREZENTACIJA</t>
  </si>
  <si>
    <t>OBRT ZA KEMIJSKO ČIŠĆENJE, VL. SIMONA BEZUH RADIGOVIĆ</t>
  </si>
  <si>
    <t>93244377927</t>
  </si>
  <si>
    <t>OSTALE USLUGE</t>
  </si>
  <si>
    <t>ZAGREBAČKA BANKA D.D.</t>
  </si>
  <si>
    <t>92963223473</t>
  </si>
  <si>
    <t>BANKARSKE USLUGE I USLUGE PLATNOG PROMETA</t>
  </si>
  <si>
    <t>GRAD ZAPREŠIĆ</t>
  </si>
  <si>
    <t>92840587889</t>
  </si>
  <si>
    <t>HP-HRVATSKA POŠTA D.D.</t>
  </si>
  <si>
    <t>87311810356</t>
  </si>
  <si>
    <t>SITNI INVENTAR I AUTOGUME</t>
  </si>
  <si>
    <t>USLUGE TELEFONA, INTERNETA, POŠTE I PRIJEVOZA</t>
  </si>
  <si>
    <t>ŽUPANIJSKI ŠKOLSKI ŠPORTSKI SAVEZ</t>
  </si>
  <si>
    <t>86280188275</t>
  </si>
  <si>
    <t>SAMOBOR</t>
  </si>
  <si>
    <t>STRUČNO USAVRŠAVANJE ZAPOSLENIKA</t>
  </si>
  <si>
    <t>ŽIVA VODA D.O.O.</t>
  </si>
  <si>
    <t>86255713939</t>
  </si>
  <si>
    <t>MATERIJAL I SIROVINE</t>
  </si>
  <si>
    <t>FINANCIJSKA AGENCIJA</t>
  </si>
  <si>
    <t>85821130368</t>
  </si>
  <si>
    <t>ZAGRIA D.O.O.IQ CENTAR</t>
  </si>
  <si>
    <t>85805332078</t>
  </si>
  <si>
    <t>MATERIJAL I DIJELOVI ZA TEKUĆE I INVESTICIJSKO ODRŽAVANJE</t>
  </si>
  <si>
    <t>TRGOCENTAR D.O.O.</t>
  </si>
  <si>
    <t>84210581427</t>
  </si>
  <si>
    <t>ZABOK</t>
  </si>
  <si>
    <t>HRVATSKI TELEKOM- HT</t>
  </si>
  <si>
    <t>81793146560</t>
  </si>
  <si>
    <t>POINT VARAŽDIN D.O.O.</t>
  </si>
  <si>
    <t>80947211460</t>
  </si>
  <si>
    <t>VARAŽDIN</t>
  </si>
  <si>
    <t>RAČUNALNE USLUGE</t>
  </si>
  <si>
    <t>ZNANJE D.O.O.</t>
  </si>
  <si>
    <t>80627693538</t>
  </si>
  <si>
    <t>NAKLADA LJEVAK</t>
  </si>
  <si>
    <t>80364394364</t>
  </si>
  <si>
    <t>ELEKTRO CENTAR ZAPREŠIĆ J.D.O.O.</t>
  </si>
  <si>
    <t>78950130940</t>
  </si>
  <si>
    <t>KUPLJENOVO</t>
  </si>
  <si>
    <t>HD-INFO D.O.O.</t>
  </si>
  <si>
    <t>77524206664</t>
  </si>
  <si>
    <t>RETEL d.o.o.</t>
  </si>
  <si>
    <t>75715390821</t>
  </si>
  <si>
    <t>USLUGE TEKUĆEG I INVESTICIJSKOG ODRŽAVANJA</t>
  </si>
  <si>
    <t>GANYMEDES d.o.o.</t>
  </si>
  <si>
    <t>74128827004</t>
  </si>
  <si>
    <t>Zagreb</t>
  </si>
  <si>
    <t>OPTIMUS LAB D.O.O.</t>
  </si>
  <si>
    <t>71981294715</t>
  </si>
  <si>
    <t>ČAKOVEC</t>
  </si>
  <si>
    <t>OBRT MESNICA</t>
  </si>
  <si>
    <t>69580719727</t>
  </si>
  <si>
    <t>AZUR TOURS d.o.o.</t>
  </si>
  <si>
    <t>66836187861</t>
  </si>
  <si>
    <t>BARIS D.O.O.</t>
  </si>
  <si>
    <t>66517874387</t>
  </si>
  <si>
    <t>JYSK D.O.O.</t>
  </si>
  <si>
    <t>64729046835</t>
  </si>
  <si>
    <t>GREEN FAUNA JEDNOSTAVNO DRUŠTVO S OGRANICENOM ODGOVORNOŠCU ZA TRGOVINU I USLUGE</t>
  </si>
  <si>
    <t>64338195042</t>
  </si>
  <si>
    <t>HEP OPSKRBA D.O.O.</t>
  </si>
  <si>
    <t>63073332379</t>
  </si>
  <si>
    <t>ENERGIJA</t>
  </si>
  <si>
    <t>KONZUM plus d.o.o.</t>
  </si>
  <si>
    <t>62226620908</t>
  </si>
  <si>
    <t>FUKETA-OBRT ZA URARSKU DJ</t>
  </si>
  <si>
    <t>53361716764</t>
  </si>
  <si>
    <t>METIS d.o.o.</t>
  </si>
  <si>
    <t>52454026135</t>
  </si>
  <si>
    <t>OPTIKA KABEL TV D.O.O.</t>
  </si>
  <si>
    <t>50999639699</t>
  </si>
  <si>
    <t>Vista Fly</t>
  </si>
  <si>
    <t>48320211710</t>
  </si>
  <si>
    <t>Banova Jaruga</t>
  </si>
  <si>
    <t>ERGONOVA PILJEK d.o.o.</t>
  </si>
  <si>
    <t>43699365561</t>
  </si>
  <si>
    <t>Sveti Kriz Zacretje</t>
  </si>
  <si>
    <t>UREDSKA OPREMA I NAMJEŠTAJ</t>
  </si>
  <si>
    <t>PROTIS D.O.O.</t>
  </si>
  <si>
    <t>42113416920</t>
  </si>
  <si>
    <t>HRVATSKO UDRUŽENJE PROFESORA ENGLESKOG JEZIKA</t>
  </si>
  <si>
    <t>40867387389</t>
  </si>
  <si>
    <t>JANDRAS PROMET društvo s ograničenom odgovornošću za usluge</t>
  </si>
  <si>
    <t>40204394901</t>
  </si>
  <si>
    <t>Iglu šport d.o.o. (vele. iz malo.)</t>
  </si>
  <si>
    <t>40081859293</t>
  </si>
  <si>
    <t>SVETA NEDELJA</t>
  </si>
  <si>
    <t>SLUŽBENA, RADNA I ZAŠTITNA ODJEĆA I OBUĆA</t>
  </si>
  <si>
    <t>DOMINOVIĆ d.o.o.</t>
  </si>
  <si>
    <t>39753545974</t>
  </si>
  <si>
    <t>ŠKOLSKA KNJIGA D.D.</t>
  </si>
  <si>
    <t>38967655335</t>
  </si>
  <si>
    <t>HERCEGOVA TRGOVINA d.o.o.</t>
  </si>
  <si>
    <t>37927948281</t>
  </si>
  <si>
    <t>AHELOS IT</t>
  </si>
  <si>
    <t>35723890500</t>
  </si>
  <si>
    <t>OROSLAVJE</t>
  </si>
  <si>
    <t>LINKS D.O.O.</t>
  </si>
  <si>
    <t>32614011568</t>
  </si>
  <si>
    <t>LADANJSKI RAJ VL.ZLATKO JANČIĆ</t>
  </si>
  <si>
    <t>31257249260</t>
  </si>
  <si>
    <t>VODOOPSKRBA I ODVODNJA  ZAPREŠIĆ D.O.O.</t>
  </si>
  <si>
    <t>29113541841</t>
  </si>
  <si>
    <t>MEĐIMURJE-PLIN D.O.O.</t>
  </si>
  <si>
    <t>29035933600</t>
  </si>
  <si>
    <t>MEGA FOTO STUDIO j.d.o.o. za trgovinu i usluge</t>
  </si>
  <si>
    <t>28021313603</t>
  </si>
  <si>
    <t>EKONOMSKI FAKULTET ZAGREB</t>
  </si>
  <si>
    <t>27208467122</t>
  </si>
  <si>
    <t>PRISTOJBE I NAKNADE</t>
  </si>
  <si>
    <t>ROTO DINAMIC D.O.O.</t>
  </si>
  <si>
    <t>24723122482</t>
  </si>
  <si>
    <t>METUS d.o.o.</t>
  </si>
  <si>
    <t>24690129373</t>
  </si>
  <si>
    <t>DOBRA KNJIGA d.o.o.</t>
  </si>
  <si>
    <t>22473413844</t>
  </si>
  <si>
    <t>BOJOCENTAR D.O.O.</t>
  </si>
  <si>
    <t>21930420297</t>
  </si>
  <si>
    <t>POJATNO</t>
  </si>
  <si>
    <t>RONIS d.o.o.</t>
  </si>
  <si>
    <t>21720748086</t>
  </si>
  <si>
    <t>IGNIS INSTAL D.O.O.</t>
  </si>
  <si>
    <t>16962738710</t>
  </si>
  <si>
    <t>KING MARKETI D.O.O.</t>
  </si>
  <si>
    <t>16121159463</t>
  </si>
  <si>
    <t>Julia Teamgeist d.o.o.</t>
  </si>
  <si>
    <t>16031445449</t>
  </si>
  <si>
    <t>Split</t>
  </si>
  <si>
    <t>Ugostiteljski obrt BIMBO</t>
  </si>
  <si>
    <t>14948944544</t>
  </si>
  <si>
    <t>AFRODITA COMMERC D.O.O.</t>
  </si>
  <si>
    <t>13262076150</t>
  </si>
  <si>
    <t>ALFA d.d.</t>
  </si>
  <si>
    <t>07189160632</t>
  </si>
  <si>
    <t>PEKARA DUBRAVICA D.O.O.</t>
  </si>
  <si>
    <t>05873359168</t>
  </si>
  <si>
    <t>TEDI POSLOVANJE D.O.O.</t>
  </si>
  <si>
    <t>05614216244</t>
  </si>
  <si>
    <t>OFFERTISSIMA D.O.O.</t>
  </si>
  <si>
    <t>00643859701</t>
  </si>
  <si>
    <t>SV. NEDELJA</t>
  </si>
  <si>
    <t>DINOP D.O.O.</t>
  </si>
  <si>
    <t>00042324329</t>
  </si>
  <si>
    <t>SESVETE, SOBLINEC</t>
  </si>
  <si>
    <t>Sveukupno:</t>
  </si>
  <si>
    <t>Čakovec</t>
  </si>
  <si>
    <t>Zaprešić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</si>
  <si>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</si>
  <si>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</si>
  <si>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</si>
  <si>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</si>
  <si>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</si>
  <si>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</si>
  <si>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</si>
  <si>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</si>
  <si>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</si>
  <si>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</si>
  <si>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</si>
  <si>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Naknada za korištenje privatnog automobila u službene svrhe</t>
  </si>
  <si>
    <t>3722 Naknade građanima i kućanstvima u naravi</t>
  </si>
  <si>
    <t>3241 Naknade troškova osobama izvan radnog odnosa</t>
  </si>
  <si>
    <t>UKUPNO</t>
  </si>
  <si>
    <t>Razdoblje: prosinac 2025.</t>
  </si>
  <si>
    <t>DANIJEL PTIČAR</t>
  </si>
  <si>
    <t>INTELEKTUALNE I OSOBNE USLUGE (ugovor o djelu, bruto iznos s doprinosima na bruto)</t>
  </si>
  <si>
    <t>INTELEKTUALNE I OSOBNE USLUGE (ugovor o  autorskom djelu, bruto iznos s doprinosima na bruto)</t>
  </si>
  <si>
    <t>DRŽAVNI PRORAČUN REPUBLIKE HRVATSKE</t>
  </si>
  <si>
    <t>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</si>
</sst>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vertical="center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0" fillId="0" borderId="6" xfId="0" applyBorder="1" applyAlignment="1">
      <alignment vertical="top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4"/>
  <sheetViews>
    <sheetView zoomScaleNormal="100" workbookViewId="0">
      <selection activeCell="C92" sqref="C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150.93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150.93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8888.75</v>
      </c>
      <c r="E9" s="10">
        <v>4227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8888.75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1014.86</v>
      </c>
      <c r="E11" s="10">
        <v>3221</v>
      </c>
      <c r="F11" s="9" t="s">
        <v>13</v>
      </c>
      <c r="G11" s="27" t="s">
        <v>14</v>
      </c>
    </row>
    <row r="12" spans="1:7" x14ac:dyDescent="0.25">
      <c r="A12" s="9"/>
      <c r="B12" s="14"/>
      <c r="C12" s="10"/>
      <c r="D12" s="18">
        <v>479.34</v>
      </c>
      <c r="E12" s="10">
        <v>3299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1494.2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22</v>
      </c>
      <c r="D14" s="18">
        <v>17.399999999999999</v>
      </c>
      <c r="E14" s="10">
        <v>3234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17.399999999999999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138.63</v>
      </c>
      <c r="E16" s="10">
        <v>4241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138.63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29</v>
      </c>
      <c r="D18" s="18">
        <v>65.900000000000006</v>
      </c>
      <c r="E18" s="10">
        <v>3293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65.900000000000006</v>
      </c>
      <c r="E19" s="23"/>
      <c r="F19" s="25"/>
      <c r="G19" s="26"/>
    </row>
    <row r="20" spans="1:7" ht="30" x14ac:dyDescent="0.25">
      <c r="A20" s="35" t="s">
        <v>34</v>
      </c>
      <c r="B20" s="14" t="s">
        <v>35</v>
      </c>
      <c r="C20" s="10" t="s">
        <v>22</v>
      </c>
      <c r="D20" s="18">
        <v>411.95</v>
      </c>
      <c r="E20" s="10">
        <v>3239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411.95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29</v>
      </c>
      <c r="D22" s="18">
        <v>161.38999999999999</v>
      </c>
      <c r="E22" s="10">
        <v>3431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161.38999999999999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22</v>
      </c>
      <c r="D24" s="18">
        <v>203.38</v>
      </c>
      <c r="E24" s="10">
        <v>3234</v>
      </c>
      <c r="F24" s="9" t="s">
        <v>26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203.38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29</v>
      </c>
      <c r="D26" s="18">
        <v>42.34</v>
      </c>
      <c r="E26" s="10">
        <v>3225</v>
      </c>
      <c r="F26" s="9" t="s">
        <v>44</v>
      </c>
      <c r="G26" s="27" t="s">
        <v>14</v>
      </c>
    </row>
    <row r="27" spans="1:7" x14ac:dyDescent="0.25">
      <c r="A27" s="9"/>
      <c r="B27" s="14"/>
      <c r="C27" s="10"/>
      <c r="D27" s="18">
        <v>45.61</v>
      </c>
      <c r="E27" s="10">
        <v>3231</v>
      </c>
      <c r="F27" s="9" t="s">
        <v>45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87.95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690</v>
      </c>
      <c r="E29" s="10">
        <v>3213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690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29</v>
      </c>
      <c r="D31" s="18">
        <v>111.8</v>
      </c>
      <c r="E31" s="10">
        <v>3222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111.8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29</v>
      </c>
      <c r="D33" s="18">
        <v>66.36</v>
      </c>
      <c r="E33" s="10">
        <v>3299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66.36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29</v>
      </c>
      <c r="D35" s="18">
        <v>1690.2</v>
      </c>
      <c r="E35" s="10">
        <v>3221</v>
      </c>
      <c r="F35" s="9" t="s">
        <v>13</v>
      </c>
      <c r="G35" s="27" t="s">
        <v>14</v>
      </c>
    </row>
    <row r="36" spans="1:7" x14ac:dyDescent="0.25">
      <c r="A36" s="9"/>
      <c r="B36" s="14"/>
      <c r="C36" s="10"/>
      <c r="D36" s="18">
        <v>125.1</v>
      </c>
      <c r="E36" s="10">
        <v>3224</v>
      </c>
      <c r="F36" s="9" t="s">
        <v>57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1815.3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606.78</v>
      </c>
      <c r="E38" s="10">
        <v>3221</v>
      </c>
      <c r="F38" s="9" t="s">
        <v>13</v>
      </c>
      <c r="G38" s="27" t="s">
        <v>14</v>
      </c>
    </row>
    <row r="39" spans="1:7" x14ac:dyDescent="0.25">
      <c r="A39" s="9"/>
      <c r="B39" s="14"/>
      <c r="C39" s="10"/>
      <c r="D39" s="18">
        <v>907.04</v>
      </c>
      <c r="E39" s="10">
        <v>3299</v>
      </c>
      <c r="F39" s="9" t="s">
        <v>23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1513.82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29</v>
      </c>
      <c r="D41" s="18">
        <v>402.76</v>
      </c>
      <c r="E41" s="10">
        <v>3231</v>
      </c>
      <c r="F41" s="9" t="s">
        <v>45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402.76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125</v>
      </c>
      <c r="E43" s="10">
        <v>3238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29</v>
      </c>
      <c r="D45" s="18">
        <v>133.65</v>
      </c>
      <c r="E45" s="10">
        <v>4241</v>
      </c>
      <c r="F45" s="9" t="s">
        <v>30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133.65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29</v>
      </c>
      <c r="D47" s="18">
        <v>139.82</v>
      </c>
      <c r="E47" s="10">
        <v>4241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139.82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868.75</v>
      </c>
      <c r="E49" s="10">
        <v>3224</v>
      </c>
      <c r="F49" s="9" t="s">
        <v>57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868.75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29</v>
      </c>
      <c r="D51" s="18">
        <v>308.27999999999997</v>
      </c>
      <c r="E51" s="10">
        <v>3221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308.27999999999997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29</v>
      </c>
      <c r="D53" s="18">
        <v>158.44</v>
      </c>
      <c r="E53" s="10">
        <v>3232</v>
      </c>
      <c r="F53" s="9" t="s">
        <v>78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158.44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131</v>
      </c>
      <c r="E55" s="10">
        <v>3299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131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127.8</v>
      </c>
      <c r="E57" s="10">
        <v>3238</v>
      </c>
      <c r="F57" s="9" t="s">
        <v>66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127.8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22</v>
      </c>
      <c r="D59" s="18">
        <v>798.59</v>
      </c>
      <c r="E59" s="10">
        <v>3221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798.59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29</v>
      </c>
      <c r="D61" s="18">
        <v>1068</v>
      </c>
      <c r="E61" s="10">
        <v>3213</v>
      </c>
      <c r="F61" s="9" t="s">
        <v>49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1068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22</v>
      </c>
      <c r="D63" s="18">
        <v>428.75</v>
      </c>
      <c r="E63" s="10">
        <v>3239</v>
      </c>
      <c r="F63" s="9" t="s">
        <v>36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428.75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29</v>
      </c>
      <c r="D65" s="18">
        <v>90</v>
      </c>
      <c r="E65" s="10">
        <v>3299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90</v>
      </c>
      <c r="E66" s="23"/>
      <c r="F66" s="25"/>
      <c r="G66" s="26"/>
    </row>
    <row r="67" spans="1:7" ht="45" x14ac:dyDescent="0.25">
      <c r="A67" s="35" t="s">
        <v>93</v>
      </c>
      <c r="B67" s="14" t="s">
        <v>94</v>
      </c>
      <c r="C67" s="10" t="s">
        <v>22</v>
      </c>
      <c r="D67" s="18">
        <v>950</v>
      </c>
      <c r="E67" s="10">
        <v>4227</v>
      </c>
      <c r="F67" s="9" t="s">
        <v>19</v>
      </c>
      <c r="G67" s="36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950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29</v>
      </c>
      <c r="D69" s="18">
        <v>2775.15</v>
      </c>
      <c r="E69" s="10">
        <v>3223</v>
      </c>
      <c r="F69" s="9" t="s">
        <v>97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2775.15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81</v>
      </c>
      <c r="D71" s="18">
        <v>127.65</v>
      </c>
      <c r="E71" s="10">
        <v>3299</v>
      </c>
      <c r="F71" s="9" t="s">
        <v>23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127.65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22</v>
      </c>
      <c r="D73" s="18">
        <v>104.2</v>
      </c>
      <c r="E73" s="10">
        <v>3224</v>
      </c>
      <c r="F73" s="9" t="s">
        <v>57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104.2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180</v>
      </c>
      <c r="D75" s="18">
        <v>1273.4100000000001</v>
      </c>
      <c r="E75" s="10">
        <v>4227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1273.4100000000001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22</v>
      </c>
      <c r="D77" s="18">
        <v>8.9499999999999993</v>
      </c>
      <c r="E77" s="10">
        <v>3231</v>
      </c>
      <c r="F77" s="9" t="s">
        <v>45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8.9499999999999993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108</v>
      </c>
      <c r="D79" s="18">
        <v>3285</v>
      </c>
      <c r="E79" s="10">
        <v>3213</v>
      </c>
      <c r="F79" s="9" t="s">
        <v>49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3285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3303.63</v>
      </c>
      <c r="E81" s="10">
        <v>4221</v>
      </c>
      <c r="F81" s="9" t="s">
        <v>112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3303.63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29</v>
      </c>
      <c r="D83" s="18">
        <v>72.7</v>
      </c>
      <c r="E83" s="10">
        <v>3299</v>
      </c>
      <c r="F83" s="9" t="s">
        <v>23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72.7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29</v>
      </c>
      <c r="D85" s="18">
        <v>59.8</v>
      </c>
      <c r="E85" s="10">
        <v>3299</v>
      </c>
      <c r="F85" s="9" t="s">
        <v>23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59.8</v>
      </c>
      <c r="E86" s="23"/>
      <c r="F86" s="25"/>
      <c r="G86" s="26"/>
    </row>
    <row r="87" spans="1:7" ht="30" x14ac:dyDescent="0.25">
      <c r="A87" s="35" t="s">
        <v>117</v>
      </c>
      <c r="B87" s="14" t="s">
        <v>118</v>
      </c>
      <c r="C87" s="10" t="s">
        <v>22</v>
      </c>
      <c r="D87" s="18">
        <v>301.61</v>
      </c>
      <c r="E87" s="10">
        <v>3299</v>
      </c>
      <c r="F87" s="9" t="s">
        <v>23</v>
      </c>
      <c r="G87" s="36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301.61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121</v>
      </c>
      <c r="D89" s="18">
        <v>206.99</v>
      </c>
      <c r="E89" s="10">
        <v>3227</v>
      </c>
      <c r="F89" s="9" t="s">
        <v>122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206.99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29</v>
      </c>
      <c r="D91" s="18">
        <v>109.4</v>
      </c>
      <c r="E91" s="10">
        <v>4241</v>
      </c>
      <c r="F91" s="9" t="s">
        <v>30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109.4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29</v>
      </c>
      <c r="D93" s="18">
        <v>274.62</v>
      </c>
      <c r="E93" s="10">
        <v>4241</v>
      </c>
      <c r="F93" s="9" t="s">
        <v>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274.62</v>
      </c>
      <c r="E94" s="23"/>
      <c r="F94" s="25"/>
      <c r="G94" s="26"/>
    </row>
    <row r="95" spans="1:7" x14ac:dyDescent="0.25">
      <c r="A95" s="9" t="s">
        <v>127</v>
      </c>
      <c r="B95" s="14" t="s">
        <v>128</v>
      </c>
      <c r="C95" s="10" t="s">
        <v>29</v>
      </c>
      <c r="D95" s="18">
        <v>9440.25</v>
      </c>
      <c r="E95" s="10">
        <v>4221</v>
      </c>
      <c r="F95" s="9" t="s">
        <v>112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9440.25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131</v>
      </c>
      <c r="D97" s="18">
        <v>212.36</v>
      </c>
      <c r="E97" s="10">
        <v>3238</v>
      </c>
      <c r="F97" s="9" t="s">
        <v>66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212.36</v>
      </c>
      <c r="E98" s="23"/>
      <c r="F98" s="25"/>
      <c r="G98" s="26"/>
    </row>
    <row r="99" spans="1:7" x14ac:dyDescent="0.25">
      <c r="A99" s="9" t="s">
        <v>132</v>
      </c>
      <c r="B99" s="14" t="s">
        <v>133</v>
      </c>
      <c r="C99" s="10" t="s">
        <v>121</v>
      </c>
      <c r="D99" s="18">
        <v>6370.85</v>
      </c>
      <c r="E99" s="10">
        <v>4221</v>
      </c>
      <c r="F99" s="9" t="s">
        <v>112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6370.85</v>
      </c>
      <c r="E100" s="23"/>
      <c r="F100" s="25"/>
      <c r="G100" s="26"/>
    </row>
    <row r="101" spans="1:7" x14ac:dyDescent="0.25">
      <c r="A101" s="9" t="s">
        <v>134</v>
      </c>
      <c r="B101" s="14" t="s">
        <v>135</v>
      </c>
      <c r="C101" s="10" t="s">
        <v>81</v>
      </c>
      <c r="D101" s="18">
        <v>1650</v>
      </c>
      <c r="E101" s="10">
        <v>3299</v>
      </c>
      <c r="F101" s="9" t="s">
        <v>23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1650</v>
      </c>
      <c r="E102" s="23"/>
      <c r="F102" s="25"/>
      <c r="G102" s="26"/>
    </row>
    <row r="103" spans="1:7" x14ac:dyDescent="0.25">
      <c r="A103" s="9" t="s">
        <v>136</v>
      </c>
      <c r="B103" s="14" t="s">
        <v>137</v>
      </c>
      <c r="C103" s="10" t="s">
        <v>22</v>
      </c>
      <c r="D103" s="18">
        <v>658.53</v>
      </c>
      <c r="E103" s="10">
        <v>3234</v>
      </c>
      <c r="F103" s="9" t="s">
        <v>26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658.53</v>
      </c>
      <c r="E104" s="23"/>
      <c r="F104" s="25"/>
      <c r="G104" s="26"/>
    </row>
    <row r="105" spans="1:7" x14ac:dyDescent="0.25">
      <c r="A105" s="9" t="s">
        <v>138</v>
      </c>
      <c r="B105" s="14" t="s">
        <v>139</v>
      </c>
      <c r="C105" s="10" t="s">
        <v>84</v>
      </c>
      <c r="D105" s="18">
        <v>4490.7</v>
      </c>
      <c r="E105" s="10">
        <v>3223</v>
      </c>
      <c r="F105" s="9" t="s">
        <v>97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4490.7</v>
      </c>
      <c r="E106" s="23"/>
      <c r="F106" s="25"/>
      <c r="G106" s="26"/>
    </row>
    <row r="107" spans="1:7" x14ac:dyDescent="0.25">
      <c r="A107" s="9" t="s">
        <v>140</v>
      </c>
      <c r="B107" s="14" t="s">
        <v>141</v>
      </c>
      <c r="C107" s="10" t="s">
        <v>29</v>
      </c>
      <c r="D107" s="18">
        <v>40.9</v>
      </c>
      <c r="E107" s="10">
        <v>3239</v>
      </c>
      <c r="F107" s="9" t="s">
        <v>36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40.9</v>
      </c>
      <c r="E108" s="23"/>
      <c r="F108" s="25"/>
      <c r="G108" s="26"/>
    </row>
    <row r="109" spans="1:7" x14ac:dyDescent="0.25">
      <c r="A109" s="9" t="s">
        <v>142</v>
      </c>
      <c r="B109" s="14" t="s">
        <v>143</v>
      </c>
      <c r="C109" s="10" t="s">
        <v>29</v>
      </c>
      <c r="D109" s="18">
        <v>40</v>
      </c>
      <c r="E109" s="10">
        <v>3295</v>
      </c>
      <c r="F109" s="9" t="s">
        <v>144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40</v>
      </c>
      <c r="E110" s="23"/>
      <c r="F110" s="25"/>
      <c r="G110" s="26"/>
    </row>
    <row r="111" spans="1:7" x14ac:dyDescent="0.25">
      <c r="A111" s="9" t="s">
        <v>145</v>
      </c>
      <c r="B111" s="14" t="s">
        <v>146</v>
      </c>
      <c r="C111" s="10" t="s">
        <v>48</v>
      </c>
      <c r="D111" s="18">
        <v>61.48</v>
      </c>
      <c r="E111" s="10">
        <v>3293</v>
      </c>
      <c r="F111" s="9" t="s">
        <v>33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61.48</v>
      </c>
      <c r="E112" s="23"/>
      <c r="F112" s="25"/>
      <c r="G112" s="26"/>
    </row>
    <row r="113" spans="1:7" x14ac:dyDescent="0.25">
      <c r="A113" s="9" t="s">
        <v>147</v>
      </c>
      <c r="B113" s="14" t="s">
        <v>148</v>
      </c>
      <c r="C113" s="10" t="s">
        <v>121</v>
      </c>
      <c r="D113" s="18">
        <v>141.16</v>
      </c>
      <c r="E113" s="10">
        <v>3232</v>
      </c>
      <c r="F113" s="9" t="s">
        <v>78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141.16</v>
      </c>
      <c r="E114" s="23"/>
      <c r="F114" s="25"/>
      <c r="G114" s="26"/>
    </row>
    <row r="115" spans="1:7" x14ac:dyDescent="0.25">
      <c r="A115" s="9" t="s">
        <v>149</v>
      </c>
      <c r="B115" s="14" t="s">
        <v>150</v>
      </c>
      <c r="C115" s="10" t="s">
        <v>81</v>
      </c>
      <c r="D115" s="18">
        <v>59.91</v>
      </c>
      <c r="E115" s="10">
        <v>4241</v>
      </c>
      <c r="F115" s="9" t="s">
        <v>30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59.91</v>
      </c>
      <c r="E116" s="23"/>
      <c r="F116" s="25"/>
      <c r="G116" s="26"/>
    </row>
    <row r="117" spans="1:7" x14ac:dyDescent="0.25">
      <c r="A117" s="9" t="s">
        <v>151</v>
      </c>
      <c r="B117" s="14" t="s">
        <v>152</v>
      </c>
      <c r="C117" s="10" t="s">
        <v>153</v>
      </c>
      <c r="D117" s="18">
        <v>39.299999999999997</v>
      </c>
      <c r="E117" s="10">
        <v>3224</v>
      </c>
      <c r="F117" s="9" t="s">
        <v>57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39.299999999999997</v>
      </c>
      <c r="E118" s="23"/>
      <c r="F118" s="25"/>
      <c r="G118" s="26"/>
    </row>
    <row r="119" spans="1:7" x14ac:dyDescent="0.25">
      <c r="A119" s="9" t="s">
        <v>154</v>
      </c>
      <c r="B119" s="14" t="s">
        <v>155</v>
      </c>
      <c r="C119" s="10" t="s">
        <v>180</v>
      </c>
      <c r="D119" s="18">
        <v>340.74</v>
      </c>
      <c r="E119" s="10">
        <v>3224</v>
      </c>
      <c r="F119" s="9" t="s">
        <v>57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340.74</v>
      </c>
      <c r="E120" s="23"/>
      <c r="F120" s="25"/>
      <c r="G120" s="26"/>
    </row>
    <row r="121" spans="1:7" x14ac:dyDescent="0.25">
      <c r="A121" s="9" t="s">
        <v>156</v>
      </c>
      <c r="B121" s="14" t="s">
        <v>157</v>
      </c>
      <c r="C121" s="10" t="s">
        <v>22</v>
      </c>
      <c r="D121" s="18">
        <v>1168.75</v>
      </c>
      <c r="E121" s="10">
        <v>3232</v>
      </c>
      <c r="F121" s="9" t="s">
        <v>78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1168.75</v>
      </c>
      <c r="E122" s="23"/>
      <c r="F122" s="25"/>
      <c r="G122" s="26"/>
    </row>
    <row r="123" spans="1:7" x14ac:dyDescent="0.25">
      <c r="A123" s="9" t="s">
        <v>158</v>
      </c>
      <c r="B123" s="14" t="s">
        <v>159</v>
      </c>
      <c r="C123" s="10" t="s">
        <v>22</v>
      </c>
      <c r="D123" s="18">
        <v>86.38</v>
      </c>
      <c r="E123" s="10">
        <v>3299</v>
      </c>
      <c r="F123" s="9" t="s">
        <v>23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86.38</v>
      </c>
      <c r="E124" s="23"/>
      <c r="F124" s="25"/>
      <c r="G124" s="26"/>
    </row>
    <row r="125" spans="1:7" x14ac:dyDescent="0.25">
      <c r="A125" s="9" t="s">
        <v>160</v>
      </c>
      <c r="B125" s="14" t="s">
        <v>161</v>
      </c>
      <c r="C125" s="10" t="s">
        <v>162</v>
      </c>
      <c r="D125" s="18">
        <v>60.86</v>
      </c>
      <c r="E125" s="10">
        <v>3222</v>
      </c>
      <c r="F125" s="9" t="s">
        <v>52</v>
      </c>
      <c r="G125" s="27" t="s">
        <v>14</v>
      </c>
    </row>
    <row r="126" spans="1:7" x14ac:dyDescent="0.25">
      <c r="A126" s="9"/>
      <c r="B126" s="14"/>
      <c r="C126" s="10"/>
      <c r="D126" s="18">
        <v>117.27</v>
      </c>
      <c r="E126" s="10">
        <v>3299</v>
      </c>
      <c r="F126" s="9" t="s">
        <v>23</v>
      </c>
      <c r="G126" s="28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SUM(D125:D126)</f>
        <v>178.13</v>
      </c>
      <c r="E127" s="23"/>
      <c r="F127" s="25"/>
      <c r="G127" s="26"/>
    </row>
    <row r="128" spans="1:7" x14ac:dyDescent="0.25">
      <c r="A128" s="9" t="s">
        <v>163</v>
      </c>
      <c r="B128" s="14" t="s">
        <v>164</v>
      </c>
      <c r="C128" s="10" t="s">
        <v>181</v>
      </c>
      <c r="D128" s="18">
        <v>46</v>
      </c>
      <c r="E128" s="10">
        <v>3299</v>
      </c>
      <c r="F128" s="9" t="s">
        <v>23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46</v>
      </c>
      <c r="E129" s="23"/>
      <c r="F129" s="25"/>
      <c r="G129" s="26"/>
    </row>
    <row r="130" spans="1:7" x14ac:dyDescent="0.25">
      <c r="A130" s="9" t="s">
        <v>165</v>
      </c>
      <c r="B130" s="14" t="s">
        <v>166</v>
      </c>
      <c r="C130" s="10" t="s">
        <v>29</v>
      </c>
      <c r="D130" s="18">
        <v>12.2</v>
      </c>
      <c r="E130" s="10">
        <v>3221</v>
      </c>
      <c r="F130" s="9" t="s">
        <v>13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12.2</v>
      </c>
      <c r="E131" s="23"/>
      <c r="F131" s="25"/>
      <c r="G131" s="26"/>
    </row>
    <row r="132" spans="1:7" x14ac:dyDescent="0.25">
      <c r="A132" s="9" t="s">
        <v>167</v>
      </c>
      <c r="B132" s="14" t="s">
        <v>168</v>
      </c>
      <c r="C132" s="10" t="s">
        <v>29</v>
      </c>
      <c r="D132" s="18">
        <v>34.99</v>
      </c>
      <c r="E132" s="10">
        <v>4241</v>
      </c>
      <c r="F132" s="9" t="s">
        <v>30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34.99</v>
      </c>
      <c r="E133" s="23"/>
      <c r="F133" s="25"/>
      <c r="G133" s="26"/>
    </row>
    <row r="134" spans="1:7" x14ac:dyDescent="0.25">
      <c r="A134" s="9" t="s">
        <v>169</v>
      </c>
      <c r="B134" s="14" t="s">
        <v>170</v>
      </c>
      <c r="C134" s="10" t="s">
        <v>29</v>
      </c>
      <c r="D134" s="18">
        <v>40</v>
      </c>
      <c r="E134" s="10">
        <v>3299</v>
      </c>
      <c r="F134" s="9" t="s">
        <v>23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40</v>
      </c>
      <c r="E135" s="23"/>
      <c r="F135" s="25"/>
      <c r="G135" s="26"/>
    </row>
    <row r="136" spans="1:7" x14ac:dyDescent="0.25">
      <c r="A136" s="9" t="s">
        <v>171</v>
      </c>
      <c r="B136" s="14" t="s">
        <v>172</v>
      </c>
      <c r="C136" s="10" t="s">
        <v>22</v>
      </c>
      <c r="D136" s="18">
        <v>155.05000000000001</v>
      </c>
      <c r="E136" s="10">
        <v>3299</v>
      </c>
      <c r="F136" s="9" t="s">
        <v>23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155.05000000000001</v>
      </c>
      <c r="E137" s="23"/>
      <c r="F137" s="25"/>
      <c r="G137" s="26"/>
    </row>
    <row r="138" spans="1:7" x14ac:dyDescent="0.25">
      <c r="A138" s="9" t="s">
        <v>173</v>
      </c>
      <c r="B138" s="14" t="s">
        <v>174</v>
      </c>
      <c r="C138" s="10" t="s">
        <v>175</v>
      </c>
      <c r="D138" s="18">
        <v>28.5</v>
      </c>
      <c r="E138" s="10">
        <v>3299</v>
      </c>
      <c r="F138" s="9" t="s">
        <v>23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28.5</v>
      </c>
      <c r="E139" s="23"/>
      <c r="F139" s="25"/>
      <c r="G139" s="26"/>
    </row>
    <row r="140" spans="1:7" x14ac:dyDescent="0.25">
      <c r="A140" s="9" t="s">
        <v>176</v>
      </c>
      <c r="B140" s="14" t="s">
        <v>177</v>
      </c>
      <c r="C140" s="10" t="s">
        <v>178</v>
      </c>
      <c r="D140" s="18">
        <v>123.58</v>
      </c>
      <c r="E140" s="10">
        <v>3224</v>
      </c>
      <c r="F140" s="9" t="s">
        <v>57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123.58</v>
      </c>
      <c r="E141" s="23"/>
      <c r="F141" s="25"/>
      <c r="G141" s="26"/>
    </row>
    <row r="142" spans="1:7" ht="30" x14ac:dyDescent="0.25">
      <c r="A142" s="9" t="s">
        <v>198</v>
      </c>
      <c r="B142" s="14"/>
      <c r="C142" s="10"/>
      <c r="D142" s="18">
        <v>2681.18</v>
      </c>
      <c r="E142" s="10">
        <v>3237</v>
      </c>
      <c r="F142" s="35" t="s">
        <v>200</v>
      </c>
      <c r="G142" s="45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v>2681.18</v>
      </c>
      <c r="E143" s="23"/>
      <c r="F143" s="25"/>
      <c r="G143" s="26"/>
    </row>
    <row r="144" spans="1:7" ht="30" x14ac:dyDescent="0.25">
      <c r="A144" s="9" t="s">
        <v>198</v>
      </c>
      <c r="B144" s="14"/>
      <c r="C144" s="10"/>
      <c r="D144" s="18">
        <v>570.83000000000004</v>
      </c>
      <c r="E144" s="10">
        <v>3237</v>
      </c>
      <c r="F144" s="35" t="s">
        <v>199</v>
      </c>
      <c r="G144" s="45" t="s">
        <v>14</v>
      </c>
    </row>
    <row r="145" spans="1:7" ht="27" customHeight="1" thickBot="1" x14ac:dyDescent="0.3">
      <c r="A145" s="21" t="s">
        <v>15</v>
      </c>
      <c r="B145" s="22"/>
      <c r="C145" s="23"/>
      <c r="D145" s="24">
        <v>570.83000000000004</v>
      </c>
      <c r="E145" s="23"/>
      <c r="F145" s="25"/>
      <c r="G145" s="26"/>
    </row>
    <row r="146" spans="1:7" x14ac:dyDescent="0.25">
      <c r="A146" s="9" t="s">
        <v>201</v>
      </c>
      <c r="B146" s="14" t="s">
        <v>202</v>
      </c>
      <c r="C146" s="10" t="s">
        <v>29</v>
      </c>
      <c r="D146" s="18">
        <v>388</v>
      </c>
      <c r="E146" s="10">
        <v>3295</v>
      </c>
      <c r="F146" s="9" t="s">
        <v>144</v>
      </c>
      <c r="G146" s="27" t="s">
        <v>14</v>
      </c>
    </row>
    <row r="147" spans="1:7" ht="27" customHeight="1" thickBot="1" x14ac:dyDescent="0.3">
      <c r="A147" s="21" t="s">
        <v>15</v>
      </c>
      <c r="B147" s="22"/>
      <c r="C147" s="23"/>
      <c r="D147" s="24">
        <v>388</v>
      </c>
      <c r="E147" s="23"/>
      <c r="F147" s="25"/>
      <c r="G147" s="26"/>
    </row>
    <row r="148" spans="1:7" ht="27" customHeight="1" thickBot="1" x14ac:dyDescent="0.3">
      <c r="A148" s="21"/>
      <c r="B148" s="22"/>
      <c r="C148" s="23"/>
      <c r="D148" s="24"/>
      <c r="E148" s="23"/>
      <c r="F148" s="25"/>
      <c r="G148" s="26"/>
    </row>
    <row r="149" spans="1:7" ht="15.75" thickBot="1" x14ac:dyDescent="0.3">
      <c r="A149" s="29" t="s">
        <v>179</v>
      </c>
      <c r="B149" s="30"/>
      <c r="C149" s="31"/>
      <c r="D149" s="32">
        <f>SUM(D7:D147)/2</f>
        <v>62511.480000000018</v>
      </c>
      <c r="E149" s="31"/>
      <c r="F149" s="33"/>
      <c r="G149" s="34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workbookViewId="0">
      <selection activeCell="A33" sqref="A33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182</v>
      </c>
    </row>
    <row r="3" spans="1:2" ht="15.75" x14ac:dyDescent="0.25">
      <c r="A3" s="46" t="s">
        <v>183</v>
      </c>
      <c r="B3" s="47"/>
    </row>
    <row r="5" spans="1:2" ht="15.75" x14ac:dyDescent="0.25">
      <c r="A5" s="37" t="s">
        <v>197</v>
      </c>
    </row>
    <row r="7" spans="1:2" x14ac:dyDescent="0.25">
      <c r="A7" s="38" t="s">
        <v>184</v>
      </c>
      <c r="B7" s="39" t="s">
        <v>185</v>
      </c>
    </row>
    <row r="8" spans="1:2" x14ac:dyDescent="0.25">
      <c r="A8" s="40">
        <v>199474.52</v>
      </c>
      <c r="B8" s="41" t="s">
        <v>186</v>
      </c>
    </row>
    <row r="9" spans="1:2" x14ac:dyDescent="0.25">
      <c r="A9" s="42">
        <v>25313.21</v>
      </c>
      <c r="B9" s="41" t="s">
        <v>187</v>
      </c>
    </row>
    <row r="10" spans="1:2" x14ac:dyDescent="0.25">
      <c r="A10" s="42">
        <v>36400.379999999997</v>
      </c>
      <c r="B10" s="41" t="s">
        <v>188</v>
      </c>
    </row>
    <row r="11" spans="1:2" x14ac:dyDescent="0.25">
      <c r="A11" s="40">
        <v>36384.730000000003</v>
      </c>
      <c r="B11" s="41" t="s">
        <v>189</v>
      </c>
    </row>
    <row r="12" spans="1:2" x14ac:dyDescent="0.25">
      <c r="A12" s="42">
        <v>2648.55</v>
      </c>
      <c r="B12" s="41" t="s">
        <v>190</v>
      </c>
    </row>
    <row r="13" spans="1:2" x14ac:dyDescent="0.25">
      <c r="A13" s="40">
        <v>4449.12</v>
      </c>
      <c r="B13" s="41" t="s">
        <v>191</v>
      </c>
    </row>
    <row r="14" spans="1:2" x14ac:dyDescent="0.25">
      <c r="A14" s="42">
        <v>8751.57</v>
      </c>
      <c r="B14" s="41" t="s">
        <v>192</v>
      </c>
    </row>
    <row r="15" spans="1:2" x14ac:dyDescent="0.25">
      <c r="A15" s="42">
        <v>0</v>
      </c>
      <c r="B15" s="41" t="s">
        <v>193</v>
      </c>
    </row>
    <row r="16" spans="1:2" x14ac:dyDescent="0.25">
      <c r="A16" s="42">
        <v>3226.51</v>
      </c>
      <c r="B16" s="41" t="s">
        <v>194</v>
      </c>
    </row>
    <row r="17" spans="1:2" x14ac:dyDescent="0.25">
      <c r="A17" s="42">
        <v>0</v>
      </c>
      <c r="B17" s="41" t="s">
        <v>195</v>
      </c>
    </row>
    <row r="18" spans="1:2" x14ac:dyDescent="0.25">
      <c r="A18" s="42"/>
      <c r="B18" s="41"/>
    </row>
    <row r="19" spans="1:2" x14ac:dyDescent="0.25">
      <c r="A19" s="43">
        <f>SUM(A8:A17)</f>
        <v>316648.58999999997</v>
      </c>
      <c r="B19" s="44" t="s">
        <v>196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2026-01-12T10:36:37Z</cp:lastPrinted>
  <dcterms:created xsi:type="dcterms:W3CDTF">2024-03-05T11:42:46Z</dcterms:created>
  <dcterms:modified xsi:type="dcterms:W3CDTF">2026-01-12T10:36:40Z</dcterms:modified>
</cp:coreProperties>
</file>