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2435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E44" i="67" s="1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F415" i="68"/>
  <c r="G414" i="68"/>
  <c r="F414" i="68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I406" i="68"/>
  <c r="I405" i="68" s="1"/>
  <c r="G406" i="68"/>
  <c r="F406" i="68"/>
  <c r="E406" i="68"/>
  <c r="D406" i="68"/>
  <c r="H406" i="68" s="1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I399" i="68" s="1"/>
  <c r="F399" i="68"/>
  <c r="E399" i="68"/>
  <c r="D399" i="68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E385" i="68" s="1"/>
  <c r="D389" i="68"/>
  <c r="H389" i="68" s="1"/>
  <c r="J389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E374" i="68" s="1"/>
  <c r="D375" i="68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G358" i="68"/>
  <c r="F358" i="68"/>
  <c r="E358" i="68"/>
  <c r="E357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F352" i="68" s="1"/>
  <c r="E354" i="68"/>
  <c r="D354" i="68"/>
  <c r="G353" i="68"/>
  <c r="G352" i="68" s="1"/>
  <c r="F353" i="68"/>
  <c r="E353" i="68"/>
  <c r="D353" i="68"/>
  <c r="D352" i="68" s="1"/>
  <c r="G351" i="68"/>
  <c r="F351" i="68"/>
  <c r="E351" i="68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I346" i="68"/>
  <c r="G346" i="68"/>
  <c r="F346" i="68"/>
  <c r="F338" i="68" s="1"/>
  <c r="E346" i="68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I323" i="68"/>
  <c r="G323" i="68"/>
  <c r="F323" i="68"/>
  <c r="F320" i="68" s="1"/>
  <c r="E323" i="68"/>
  <c r="D323" i="68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G320" i="68"/>
  <c r="I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J314" i="68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J310" i="68"/>
  <c r="G310" i="68"/>
  <c r="F310" i="68"/>
  <c r="E310" i="68"/>
  <c r="I310" i="68" s="1"/>
  <c r="D310" i="68"/>
  <c r="H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F299" i="68" s="1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I298" i="68"/>
  <c r="G298" i="68"/>
  <c r="G297" i="68" s="1"/>
  <c r="F298" i="68"/>
  <c r="F297" i="68" s="1"/>
  <c r="E298" i="68"/>
  <c r="D298" i="68"/>
  <c r="I297" i="68"/>
  <c r="E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E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I289" i="68"/>
  <c r="G289" i="68"/>
  <c r="F289" i="68"/>
  <c r="E289" i="68"/>
  <c r="E288" i="68" s="1"/>
  <c r="D289" i="68"/>
  <c r="H289" i="68" s="1"/>
  <c r="J286" i="68"/>
  <c r="G286" i="68"/>
  <c r="F286" i="68"/>
  <c r="F284" i="68" s="1"/>
  <c r="E286" i="68"/>
  <c r="I286" i="68" s="1"/>
  <c r="D286" i="68"/>
  <c r="H286" i="68" s="1"/>
  <c r="G285" i="68"/>
  <c r="F285" i="68"/>
  <c r="E285" i="68"/>
  <c r="D285" i="68"/>
  <c r="D284" i="68" s="1"/>
  <c r="G284" i="68"/>
  <c r="G283" i="68"/>
  <c r="G281" i="68" s="1"/>
  <c r="F283" i="68"/>
  <c r="E283" i="68"/>
  <c r="D283" i="68"/>
  <c r="J282" i="68"/>
  <c r="G282" i="68"/>
  <c r="F282" i="68"/>
  <c r="E282" i="68"/>
  <c r="D282" i="68"/>
  <c r="H282" i="68" s="1"/>
  <c r="D281" i="68"/>
  <c r="G280" i="68"/>
  <c r="F280" i="68"/>
  <c r="E280" i="68"/>
  <c r="E279" i="68" s="1"/>
  <c r="D280" i="68"/>
  <c r="D279" i="68" s="1"/>
  <c r="G279" i="68"/>
  <c r="F279" i="68"/>
  <c r="I278" i="68"/>
  <c r="G278" i="68"/>
  <c r="F278" i="68"/>
  <c r="F275" i="68" s="1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I269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D267" i="68"/>
  <c r="I265" i="68"/>
  <c r="G265" i="68"/>
  <c r="F265" i="68"/>
  <c r="E265" i="68"/>
  <c r="E261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I262" i="68"/>
  <c r="G262" i="68"/>
  <c r="F262" i="68"/>
  <c r="E262" i="68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D250" i="68"/>
  <c r="E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I242" i="68" s="1"/>
  <c r="F242" i="68"/>
  <c r="E242" i="68"/>
  <c r="D242" i="68"/>
  <c r="I241" i="68"/>
  <c r="G241" i="68"/>
  <c r="F241" i="68"/>
  <c r="F239" i="68" s="1"/>
  <c r="E241" i="68"/>
  <c r="D241" i="68"/>
  <c r="H241" i="68" s="1"/>
  <c r="J241" i="68" s="1"/>
  <c r="G240" i="68"/>
  <c r="G239" i="68" s="1"/>
  <c r="F240" i="68"/>
  <c r="E240" i="68"/>
  <c r="D240" i="68"/>
  <c r="D239" i="68" s="1"/>
  <c r="G238" i="68"/>
  <c r="F238" i="68"/>
  <c r="F237" i="68" s="1"/>
  <c r="E238" i="68"/>
  <c r="D238" i="68"/>
  <c r="E237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E229" i="68"/>
  <c r="D229" i="68"/>
  <c r="G228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F225" i="68" s="1"/>
  <c r="E226" i="68"/>
  <c r="E225" i="68" s="1"/>
  <c r="D226" i="68"/>
  <c r="H226" i="68" s="1"/>
  <c r="G225" i="68"/>
  <c r="D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D221" i="68"/>
  <c r="G220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I207" i="68"/>
  <c r="G207" i="68"/>
  <c r="G206" i="68" s="1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I202" i="68"/>
  <c r="G202" i="68"/>
  <c r="F202" i="68"/>
  <c r="F201" i="68" s="1"/>
  <c r="E202" i="68"/>
  <c r="E201" i="68" s="1"/>
  <c r="D202" i="68"/>
  <c r="H202" i="68" s="1"/>
  <c r="G201" i="68"/>
  <c r="G200" i="68" s="1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E193" i="68" s="1"/>
  <c r="D194" i="68"/>
  <c r="H194" i="68" s="1"/>
  <c r="G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E189" i="68" s="1"/>
  <c r="E188" i="68" s="1"/>
  <c r="D190" i="68"/>
  <c r="H190" i="68" s="1"/>
  <c r="G189" i="68"/>
  <c r="G188" i="68" s="1"/>
  <c r="D189" i="68"/>
  <c r="F188" i="68"/>
  <c r="I186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D181" i="68" s="1"/>
  <c r="G180" i="68"/>
  <c r="F180" i="68"/>
  <c r="E180" i="68"/>
  <c r="D180" i="68"/>
  <c r="H180" i="68" s="1"/>
  <c r="J180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F172" i="68"/>
  <c r="E172" i="68"/>
  <c r="I172" i="68" s="1"/>
  <c r="I170" i="68" s="1"/>
  <c r="D172" i="68"/>
  <c r="I171" i="68"/>
  <c r="G171" i="68"/>
  <c r="G170" i="68" s="1"/>
  <c r="F171" i="68"/>
  <c r="E171" i="68"/>
  <c r="D171" i="68"/>
  <c r="H171" i="68" s="1"/>
  <c r="E170" i="68"/>
  <c r="G169" i="68"/>
  <c r="F169" i="68"/>
  <c r="E169" i="68"/>
  <c r="I169" i="68" s="1"/>
  <c r="D169" i="68"/>
  <c r="D166" i="68" s="1"/>
  <c r="G168" i="68"/>
  <c r="F168" i="68"/>
  <c r="E168" i="68"/>
  <c r="I168" i="68" s="1"/>
  <c r="I166" i="68" s="1"/>
  <c r="D168" i="68"/>
  <c r="I167" i="68"/>
  <c r="G167" i="68"/>
  <c r="G166" i="68" s="1"/>
  <c r="F167" i="68"/>
  <c r="E167" i="68"/>
  <c r="D167" i="68"/>
  <c r="H167" i="68" s="1"/>
  <c r="E166" i="68"/>
  <c r="G164" i="68"/>
  <c r="F164" i="68"/>
  <c r="E164" i="68"/>
  <c r="D164" i="68"/>
  <c r="I163" i="68"/>
  <c r="G163" i="68"/>
  <c r="G161" i="68" s="1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E161" i="68"/>
  <c r="D161" i="68"/>
  <c r="G160" i="68"/>
  <c r="F160" i="68"/>
  <c r="F155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E155" i="68" s="1"/>
  <c r="E154" i="68" s="1"/>
  <c r="D157" i="68"/>
  <c r="H157" i="68" s="1"/>
  <c r="J157" i="68" s="1"/>
  <c r="G156" i="68"/>
  <c r="G155" i="68" s="1"/>
  <c r="G154" i="68" s="1"/>
  <c r="F156" i="68"/>
  <c r="E156" i="68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I151" i="68"/>
  <c r="G151" i="68"/>
  <c r="G149" i="68" s="1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E149" i="68"/>
  <c r="G148" i="68"/>
  <c r="F148" i="68"/>
  <c r="E148" i="68"/>
  <c r="D148" i="68"/>
  <c r="H148" i="68" s="1"/>
  <c r="J148" i="68" s="1"/>
  <c r="I147" i="68"/>
  <c r="G147" i="68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D142" i="68" s="1"/>
  <c r="G144" i="68"/>
  <c r="F144" i="68"/>
  <c r="E144" i="68"/>
  <c r="D144" i="68"/>
  <c r="H144" i="68" s="1"/>
  <c r="J144" i="68" s="1"/>
  <c r="I143" i="68"/>
  <c r="G143" i="68"/>
  <c r="F143" i="68"/>
  <c r="E143" i="68"/>
  <c r="E142" i="68" s="1"/>
  <c r="D143" i="68"/>
  <c r="H143" i="68" s="1"/>
  <c r="F142" i="68"/>
  <c r="G141" i="68"/>
  <c r="F141" i="68"/>
  <c r="E141" i="68"/>
  <c r="I141" i="68" s="1"/>
  <c r="D141" i="68"/>
  <c r="D138" i="68" s="1"/>
  <c r="G140" i="68"/>
  <c r="F140" i="68"/>
  <c r="E140" i="68"/>
  <c r="D140" i="68"/>
  <c r="I139" i="68"/>
  <c r="G139" i="68"/>
  <c r="F139" i="68"/>
  <c r="E139" i="68"/>
  <c r="E138" i="68" s="1"/>
  <c r="D139" i="68"/>
  <c r="H139" i="68" s="1"/>
  <c r="F138" i="68"/>
  <c r="G137" i="68"/>
  <c r="F137" i="68"/>
  <c r="E137" i="68"/>
  <c r="I137" i="68" s="1"/>
  <c r="D137" i="68"/>
  <c r="D134" i="68" s="1"/>
  <c r="G136" i="68"/>
  <c r="F136" i="68"/>
  <c r="E136" i="68"/>
  <c r="D136" i="68"/>
  <c r="I135" i="68"/>
  <c r="G135" i="68"/>
  <c r="F135" i="68"/>
  <c r="E135" i="68"/>
  <c r="E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D130" i="68"/>
  <c r="G129" i="68"/>
  <c r="G128" i="68"/>
  <c r="G126" i="68" s="1"/>
  <c r="F128" i="68"/>
  <c r="E128" i="68"/>
  <c r="I128" i="68" s="1"/>
  <c r="D128" i="68"/>
  <c r="H128" i="68" s="1"/>
  <c r="H126" i="68" s="1"/>
  <c r="J126" i="68" s="1"/>
  <c r="G127" i="68"/>
  <c r="F127" i="68"/>
  <c r="F126" i="68" s="1"/>
  <c r="E127" i="68"/>
  <c r="E126" i="68" s="1"/>
  <c r="D127" i="68"/>
  <c r="H127" i="68" s="1"/>
  <c r="J127" i="68" s="1"/>
  <c r="D126" i="68"/>
  <c r="G125" i="68"/>
  <c r="F125" i="68"/>
  <c r="E125" i="68"/>
  <c r="D125" i="68"/>
  <c r="D123" i="68" s="1"/>
  <c r="G124" i="68"/>
  <c r="F124" i="68"/>
  <c r="F123" i="68" s="1"/>
  <c r="E124" i="68"/>
  <c r="I124" i="68" s="1"/>
  <c r="D124" i="68"/>
  <c r="H124" i="68" s="1"/>
  <c r="J124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F117" i="68" s="1"/>
  <c r="E119" i="68"/>
  <c r="D119" i="68"/>
  <c r="H119" i="68" s="1"/>
  <c r="J119" i="68" s="1"/>
  <c r="G118" i="68"/>
  <c r="F118" i="68"/>
  <c r="E118" i="68"/>
  <c r="E117" i="68" s="1"/>
  <c r="D118" i="68"/>
  <c r="D117" i="68" s="1"/>
  <c r="G117" i="68"/>
  <c r="G116" i="68"/>
  <c r="G114" i="68" s="1"/>
  <c r="G113" i="68" s="1"/>
  <c r="F116" i="68"/>
  <c r="E116" i="68"/>
  <c r="I116" i="68" s="1"/>
  <c r="D116" i="68"/>
  <c r="I115" i="68"/>
  <c r="G115" i="68"/>
  <c r="F115" i="68"/>
  <c r="F114" i="68" s="1"/>
  <c r="F113" i="68" s="1"/>
  <c r="E115" i="68"/>
  <c r="E114" i="68" s="1"/>
  <c r="D115" i="68"/>
  <c r="H115" i="68" s="1"/>
  <c r="J115" i="68" s="1"/>
  <c r="D114" i="68"/>
  <c r="D113" i="68" s="1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G108" i="68" s="1"/>
  <c r="F109" i="68"/>
  <c r="E109" i="68"/>
  <c r="I109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F96" i="68"/>
  <c r="E96" i="68"/>
  <c r="I96" i="68" s="1"/>
  <c r="D96" i="68"/>
  <c r="H96" i="68" s="1"/>
  <c r="F95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D86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F81" i="68" s="1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H65" i="68" s="1"/>
  <c r="J65" i="68" s="1"/>
  <c r="I64" i="68"/>
  <c r="G64" i="68"/>
  <c r="F64" i="68"/>
  <c r="E64" i="68"/>
  <c r="E62" i="68" s="1"/>
  <c r="D64" i="68"/>
  <c r="H64" i="68" s="1"/>
  <c r="J64" i="68" s="1"/>
  <c r="G63" i="68"/>
  <c r="F63" i="68"/>
  <c r="E63" i="68"/>
  <c r="I63" i="68" s="1"/>
  <c r="D63" i="68"/>
  <c r="H63" i="68" s="1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D59" i="68"/>
  <c r="D57" i="68" s="1"/>
  <c r="G58" i="68"/>
  <c r="F58" i="68"/>
  <c r="E58" i="68"/>
  <c r="D58" i="68"/>
  <c r="H58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F47" i="68"/>
  <c r="E47" i="68"/>
  <c r="D47" i="68"/>
  <c r="H47" i="68" s="1"/>
  <c r="D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D40" i="68"/>
  <c r="D39" i="68" s="1"/>
  <c r="F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I27" i="68" s="1"/>
  <c r="F27" i="68"/>
  <c r="E27" i="68"/>
  <c r="D27" i="68"/>
  <c r="G26" i="68"/>
  <c r="F26" i="68"/>
  <c r="E26" i="68"/>
  <c r="E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I23" i="68" s="1"/>
  <c r="F23" i="68"/>
  <c r="F20" i="68" s="1"/>
  <c r="E23" i="68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F7" i="68" s="1"/>
  <c r="E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D9" i="68"/>
  <c r="H9" i="68" s="1"/>
  <c r="F8" i="68"/>
  <c r="G6" i="68" l="1"/>
  <c r="I59" i="68"/>
  <c r="G46" i="68"/>
  <c r="G45" i="68" s="1"/>
  <c r="I47" i="68"/>
  <c r="E35" i="68"/>
  <c r="E57" i="68"/>
  <c r="E45" i="69"/>
  <c r="E44" i="69" s="1"/>
  <c r="E46" i="68"/>
  <c r="E371" i="51"/>
  <c r="E371" i="68"/>
  <c r="I358" i="68"/>
  <c r="D325" i="68"/>
  <c r="E86" i="68"/>
  <c r="E56" i="51"/>
  <c r="E70" i="68"/>
  <c r="E56" i="68" s="1"/>
  <c r="E14" i="68"/>
  <c r="J41" i="68"/>
  <c r="H40" i="68"/>
  <c r="J40" i="68" s="1"/>
  <c r="J63" i="68"/>
  <c r="H62" i="68"/>
  <c r="J62" i="68" s="1"/>
  <c r="F154" i="68"/>
  <c r="J26" i="68"/>
  <c r="I35" i="68"/>
  <c r="J58" i="68"/>
  <c r="J9" i="68"/>
  <c r="J21" i="68"/>
  <c r="H20" i="68"/>
  <c r="J47" i="68"/>
  <c r="H46" i="68"/>
  <c r="F56" i="68"/>
  <c r="H12" i="68"/>
  <c r="D14" i="68"/>
  <c r="D6" i="68" s="1"/>
  <c r="I26" i="68"/>
  <c r="I25" i="68" s="1"/>
  <c r="H39" i="68"/>
  <c r="J39" i="68" s="1"/>
  <c r="I58" i="68"/>
  <c r="H169" i="68"/>
  <c r="J169" i="68" s="1"/>
  <c r="I179" i="68"/>
  <c r="E175" i="68"/>
  <c r="I254" i="68"/>
  <c r="F25" i="68"/>
  <c r="F19" i="68" s="1"/>
  <c r="F6" i="68" s="1"/>
  <c r="I38" i="68"/>
  <c r="E52" i="68"/>
  <c r="E45" i="68" s="1"/>
  <c r="H89" i="68"/>
  <c r="J89" i="68" s="1"/>
  <c r="D100" i="68"/>
  <c r="H101" i="68"/>
  <c r="I108" i="68"/>
  <c r="D149" i="68"/>
  <c r="J226" i="68"/>
  <c r="H225" i="68"/>
  <c r="J225" i="68" s="1"/>
  <c r="H240" i="68"/>
  <c r="H252" i="68"/>
  <c r="J252" i="68" s="1"/>
  <c r="J289" i="68"/>
  <c r="H325" i="68"/>
  <c r="J358" i="68"/>
  <c r="H10" i="68"/>
  <c r="J10" i="68" s="1"/>
  <c r="D19" i="68"/>
  <c r="H28" i="68"/>
  <c r="J28" i="68" s="1"/>
  <c r="D30" i="68"/>
  <c r="H36" i="68"/>
  <c r="D62" i="68"/>
  <c r="D56" i="68" s="1"/>
  <c r="H82" i="68"/>
  <c r="J96" i="68"/>
  <c r="D108" i="68"/>
  <c r="J128" i="68"/>
  <c r="J143" i="68"/>
  <c r="H173" i="68"/>
  <c r="J173" i="68" s="1"/>
  <c r="I211" i="68"/>
  <c r="E206" i="68"/>
  <c r="E200" i="68" s="1"/>
  <c r="E187" i="68" s="1"/>
  <c r="G237" i="68"/>
  <c r="I238" i="68"/>
  <c r="I237" i="68" s="1"/>
  <c r="E245" i="68"/>
  <c r="H59" i="68"/>
  <c r="J59" i="68" s="1"/>
  <c r="I82" i="68"/>
  <c r="F94" i="68"/>
  <c r="H97" i="68"/>
  <c r="J97" i="68" s="1"/>
  <c r="H118" i="68"/>
  <c r="J139" i="68"/>
  <c r="H145" i="68"/>
  <c r="J145" i="68" s="1"/>
  <c r="D193" i="68"/>
  <c r="D188" i="68" s="1"/>
  <c r="D187" i="68" s="1"/>
  <c r="I201" i="68"/>
  <c r="H206" i="68"/>
  <c r="J206" i="68" s="1"/>
  <c r="H15" i="68"/>
  <c r="I15" i="68"/>
  <c r="I14" i="68" s="1"/>
  <c r="E20" i="68"/>
  <c r="E19" i="68" s="1"/>
  <c r="I21" i="68"/>
  <c r="I20" i="68" s="1"/>
  <c r="I19" i="68" s="1"/>
  <c r="H23" i="68"/>
  <c r="J23" i="68" s="1"/>
  <c r="I31" i="68"/>
  <c r="I30" i="68" s="1"/>
  <c r="E40" i="68"/>
  <c r="E39" i="68" s="1"/>
  <c r="I39" i="68" s="1"/>
  <c r="I41" i="68"/>
  <c r="I40" i="68" s="1"/>
  <c r="D52" i="68"/>
  <c r="D45" i="68" s="1"/>
  <c r="H53" i="68"/>
  <c r="H67" i="68"/>
  <c r="J67" i="68" s="1"/>
  <c r="I69" i="68"/>
  <c r="D70" i="68"/>
  <c r="H71" i="68"/>
  <c r="I73" i="68"/>
  <c r="I70" i="68" s="1"/>
  <c r="H76" i="68"/>
  <c r="J76" i="68" s="1"/>
  <c r="H79" i="68"/>
  <c r="J79" i="68" s="1"/>
  <c r="H83" i="68"/>
  <c r="J83" i="68" s="1"/>
  <c r="I85" i="68"/>
  <c r="H87" i="68"/>
  <c r="I89" i="68"/>
  <c r="H92" i="68"/>
  <c r="J92" i="68" s="1"/>
  <c r="I97" i="68"/>
  <c r="I95" i="68" s="1"/>
  <c r="I94" i="68" s="1"/>
  <c r="I101" i="68"/>
  <c r="I100" i="68" s="1"/>
  <c r="H112" i="68"/>
  <c r="J112" i="68" s="1"/>
  <c r="I114" i="68"/>
  <c r="F122" i="68"/>
  <c r="I125" i="68"/>
  <c r="I123" i="68" s="1"/>
  <c r="D129" i="68"/>
  <c r="D122" i="68" s="1"/>
  <c r="H130" i="68"/>
  <c r="J135" i="68"/>
  <c r="H140" i="68"/>
  <c r="J140" i="68" s="1"/>
  <c r="H141" i="68"/>
  <c r="J141" i="68" s="1"/>
  <c r="J162" i="68"/>
  <c r="G187" i="68"/>
  <c r="H209" i="68"/>
  <c r="J209" i="68" s="1"/>
  <c r="I249" i="68"/>
  <c r="J147" i="68"/>
  <c r="H146" i="68"/>
  <c r="J146" i="68" s="1"/>
  <c r="J150" i="68"/>
  <c r="H149" i="68"/>
  <c r="J149" i="68" s="1"/>
  <c r="J202" i="68"/>
  <c r="H27" i="68"/>
  <c r="J27" i="68" s="1"/>
  <c r="H31" i="68"/>
  <c r="E8" i="68"/>
  <c r="E7" i="68" s="1"/>
  <c r="E6" i="68" s="1"/>
  <c r="I9" i="68"/>
  <c r="I8" i="68" s="1"/>
  <c r="I7" i="68" s="1"/>
  <c r="F46" i="68"/>
  <c r="F45" i="68" s="1"/>
  <c r="I49" i="68"/>
  <c r="I46" i="68" s="1"/>
  <c r="I53" i="68"/>
  <c r="I52" i="68" s="1"/>
  <c r="I61" i="68"/>
  <c r="F62" i="68"/>
  <c r="I65" i="68"/>
  <c r="I62" i="68" s="1"/>
  <c r="G70" i="68"/>
  <c r="G56" i="68" s="1"/>
  <c r="I76" i="68"/>
  <c r="G86" i="68"/>
  <c r="I92" i="68"/>
  <c r="G95" i="68"/>
  <c r="G94" i="68" s="1"/>
  <c r="H104" i="68"/>
  <c r="J104" i="68" s="1"/>
  <c r="E113" i="68"/>
  <c r="H116" i="68"/>
  <c r="H120" i="68"/>
  <c r="J120" i="68" s="1"/>
  <c r="G123" i="68"/>
  <c r="I127" i="68"/>
  <c r="I126" i="68" s="1"/>
  <c r="E129" i="68"/>
  <c r="E122" i="68" s="1"/>
  <c r="H136" i="68"/>
  <c r="J136" i="68" s="1"/>
  <c r="H137" i="68"/>
  <c r="J137" i="68" s="1"/>
  <c r="H160" i="68"/>
  <c r="J160" i="68" s="1"/>
  <c r="H164" i="68"/>
  <c r="J164" i="68" s="1"/>
  <c r="J190" i="68"/>
  <c r="I190" i="68"/>
  <c r="I189" i="68" s="1"/>
  <c r="J194" i="68"/>
  <c r="H193" i="68"/>
  <c r="J193" i="68" s="1"/>
  <c r="I194" i="68"/>
  <c r="I193" i="68" s="1"/>
  <c r="I282" i="68"/>
  <c r="E281" i="68"/>
  <c r="E274" i="68" s="1"/>
  <c r="H353" i="68"/>
  <c r="D385" i="68"/>
  <c r="H386" i="68"/>
  <c r="I102" i="68"/>
  <c r="H109" i="68"/>
  <c r="I110" i="68"/>
  <c r="I118" i="68"/>
  <c r="I117" i="68" s="1"/>
  <c r="H125" i="68"/>
  <c r="J125" i="68" s="1"/>
  <c r="I130" i="68"/>
  <c r="H156" i="68"/>
  <c r="H182" i="68"/>
  <c r="H296" i="68"/>
  <c r="J296" i="68" s="1"/>
  <c r="D311" i="68"/>
  <c r="H312" i="68"/>
  <c r="G325" i="68"/>
  <c r="H368" i="68"/>
  <c r="E395" i="68"/>
  <c r="I398" i="68"/>
  <c r="I156" i="68"/>
  <c r="I155" i="68" s="1"/>
  <c r="I154" i="68" s="1"/>
  <c r="J167" i="68"/>
  <c r="J171" i="68"/>
  <c r="G175" i="68"/>
  <c r="G165" i="68" s="1"/>
  <c r="I180" i="68"/>
  <c r="I175" i="68" s="1"/>
  <c r="E181" i="68"/>
  <c r="I182" i="68"/>
  <c r="I184" i="68"/>
  <c r="J207" i="68"/>
  <c r="I212" i="68"/>
  <c r="I216" i="68"/>
  <c r="D220" i="68"/>
  <c r="D200" i="68" s="1"/>
  <c r="H221" i="68"/>
  <c r="D228" i="68"/>
  <c r="H229" i="68"/>
  <c r="G234" i="68"/>
  <c r="G233" i="68" s="1"/>
  <c r="I236" i="68"/>
  <c r="I234" i="68" s="1"/>
  <c r="I233" i="68" s="1"/>
  <c r="J262" i="68"/>
  <c r="D288" i="68"/>
  <c r="G287" i="68"/>
  <c r="G293" i="68"/>
  <c r="E306" i="68"/>
  <c r="E287" i="68" s="1"/>
  <c r="F311" i="68"/>
  <c r="I320" i="68"/>
  <c r="I322" i="68"/>
  <c r="F325" i="68"/>
  <c r="D338" i="68"/>
  <c r="H341" i="68"/>
  <c r="I389" i="68"/>
  <c r="I132" i="68"/>
  <c r="G134" i="68"/>
  <c r="I136" i="68"/>
  <c r="I134" i="68" s="1"/>
  <c r="G138" i="68"/>
  <c r="I140" i="68"/>
  <c r="I138" i="68" s="1"/>
  <c r="G142" i="68"/>
  <c r="I144" i="68"/>
  <c r="I142" i="68" s="1"/>
  <c r="G146" i="68"/>
  <c r="I148" i="68"/>
  <c r="I146" i="68" s="1"/>
  <c r="F149" i="68"/>
  <c r="I152" i="68"/>
  <c r="I149" i="68" s="1"/>
  <c r="I160" i="68"/>
  <c r="F161" i="68"/>
  <c r="I164" i="68"/>
  <c r="I161" i="68" s="1"/>
  <c r="F166" i="68"/>
  <c r="F165" i="68" s="1"/>
  <c r="H168" i="68"/>
  <c r="J168" i="68" s="1"/>
  <c r="F170" i="68"/>
  <c r="H172" i="68"/>
  <c r="J172" i="68" s="1"/>
  <c r="D175" i="68"/>
  <c r="D165" i="68" s="1"/>
  <c r="H179" i="68"/>
  <c r="J179" i="68" s="1"/>
  <c r="F181" i="68"/>
  <c r="H183" i="68"/>
  <c r="J183" i="68" s="1"/>
  <c r="I185" i="68"/>
  <c r="H192" i="68"/>
  <c r="J192" i="68" s="1"/>
  <c r="H196" i="68"/>
  <c r="J196" i="68" s="1"/>
  <c r="H199" i="68"/>
  <c r="J199" i="68" s="1"/>
  <c r="H204" i="68"/>
  <c r="J204" i="68" s="1"/>
  <c r="F206" i="68"/>
  <c r="F200" i="68" s="1"/>
  <c r="F187" i="68" s="1"/>
  <c r="H208" i="68"/>
  <c r="J208" i="68" s="1"/>
  <c r="H211" i="68"/>
  <c r="J211" i="68" s="1"/>
  <c r="I213" i="68"/>
  <c r="I217" i="68"/>
  <c r="E220" i="68"/>
  <c r="H224" i="68"/>
  <c r="J224" i="68" s="1"/>
  <c r="E228" i="68"/>
  <c r="H232" i="68"/>
  <c r="J232" i="68" s="1"/>
  <c r="H235" i="68"/>
  <c r="D254" i="68"/>
  <c r="D245" i="68" s="1"/>
  <c r="G274" i="68"/>
  <c r="H281" i="68"/>
  <c r="J281" i="68" s="1"/>
  <c r="F287" i="68"/>
  <c r="E325" i="68"/>
  <c r="I326" i="68"/>
  <c r="I325" i="68" s="1"/>
  <c r="F347" i="68"/>
  <c r="D374" i="68"/>
  <c r="H378" i="68"/>
  <c r="J378" i="68" s="1"/>
  <c r="G395" i="68"/>
  <c r="J406" i="68"/>
  <c r="H176" i="68"/>
  <c r="H216" i="68"/>
  <c r="I221" i="68"/>
  <c r="I220" i="68" s="1"/>
  <c r="I229" i="68"/>
  <c r="I228" i="68" s="1"/>
  <c r="H238" i="68"/>
  <c r="E239" i="68"/>
  <c r="I240" i="68"/>
  <c r="I239" i="68" s="1"/>
  <c r="H242" i="68"/>
  <c r="J242" i="68" s="1"/>
  <c r="I248" i="68"/>
  <c r="I246" i="68" s="1"/>
  <c r="H250" i="68"/>
  <c r="I252" i="68"/>
  <c r="I256" i="68"/>
  <c r="H259" i="68"/>
  <c r="J259" i="68" s="1"/>
  <c r="F261" i="68"/>
  <c r="F245" i="68" s="1"/>
  <c r="H263" i="68"/>
  <c r="J263" i="68" s="1"/>
  <c r="D266" i="68"/>
  <c r="H270" i="68"/>
  <c r="J270" i="68" s="1"/>
  <c r="I272" i="68"/>
  <c r="H278" i="68"/>
  <c r="J278" i="68" s="1"/>
  <c r="F281" i="68"/>
  <c r="F274" i="68" s="1"/>
  <c r="H283" i="68"/>
  <c r="J283" i="68" s="1"/>
  <c r="H285" i="68"/>
  <c r="H290" i="68"/>
  <c r="J290" i="68" s="1"/>
  <c r="I292" i="68"/>
  <c r="I288" i="68" s="1"/>
  <c r="I287" i="68" s="1"/>
  <c r="H294" i="68"/>
  <c r="I296" i="68"/>
  <c r="I293" i="68" s="1"/>
  <c r="H298" i="68"/>
  <c r="H302" i="68"/>
  <c r="J302" i="68" s="1"/>
  <c r="I304" i="68"/>
  <c r="I308" i="68"/>
  <c r="I306" i="68" s="1"/>
  <c r="E311" i="68"/>
  <c r="H315" i="68"/>
  <c r="J315" i="68" s="1"/>
  <c r="H318" i="68"/>
  <c r="J318" i="68" s="1"/>
  <c r="H323" i="68"/>
  <c r="J323" i="68" s="1"/>
  <c r="H327" i="68"/>
  <c r="J327" i="68" s="1"/>
  <c r="I329" i="68"/>
  <c r="H332" i="68"/>
  <c r="J332" i="68" s="1"/>
  <c r="H336" i="68"/>
  <c r="J336" i="68" s="1"/>
  <c r="I338" i="68"/>
  <c r="H342" i="68"/>
  <c r="J342" i="68" s="1"/>
  <c r="I345" i="68"/>
  <c r="H346" i="68"/>
  <c r="J346" i="68" s="1"/>
  <c r="H354" i="68"/>
  <c r="J354" i="68" s="1"/>
  <c r="F357" i="68"/>
  <c r="G374" i="68"/>
  <c r="G371" i="68" s="1"/>
  <c r="I375" i="68"/>
  <c r="I377" i="68"/>
  <c r="G385" i="68"/>
  <c r="H412" i="68"/>
  <c r="J412" i="68" s="1"/>
  <c r="H416" i="68"/>
  <c r="G246" i="68"/>
  <c r="G249" i="68"/>
  <c r="G254" i="68"/>
  <c r="I259" i="68"/>
  <c r="G261" i="68"/>
  <c r="I263" i="68"/>
  <c r="I261" i="68" s="1"/>
  <c r="I267" i="68"/>
  <c r="I266" i="68" s="1"/>
  <c r="D275" i="68"/>
  <c r="D274" i="68" s="1"/>
  <c r="H276" i="68"/>
  <c r="H280" i="68"/>
  <c r="I283" i="68"/>
  <c r="E284" i="68"/>
  <c r="I285" i="68"/>
  <c r="I284" i="68" s="1"/>
  <c r="D299" i="68"/>
  <c r="H300" i="68"/>
  <c r="G306" i="68"/>
  <c r="I315" i="68"/>
  <c r="D320" i="68"/>
  <c r="H321" i="68"/>
  <c r="I332" i="68"/>
  <c r="E338" i="68"/>
  <c r="I351" i="68"/>
  <c r="I347" i="68" s="1"/>
  <c r="I359" i="68"/>
  <c r="I357" i="68" s="1"/>
  <c r="D371" i="68"/>
  <c r="H371" i="68" s="1"/>
  <c r="J371" i="68" s="1"/>
  <c r="H388" i="68"/>
  <c r="J388" i="68" s="1"/>
  <c r="H392" i="68"/>
  <c r="J392" i="68" s="1"/>
  <c r="F395" i="68"/>
  <c r="I397" i="68"/>
  <c r="I395" i="68" s="1"/>
  <c r="H398" i="68"/>
  <c r="J398" i="68" s="1"/>
  <c r="H247" i="68"/>
  <c r="H255" i="68"/>
  <c r="H267" i="68"/>
  <c r="I276" i="68"/>
  <c r="I275" i="68" s="1"/>
  <c r="I280" i="68"/>
  <c r="I279" i="68" s="1"/>
  <c r="I300" i="68"/>
  <c r="I299" i="68" s="1"/>
  <c r="H307" i="68"/>
  <c r="I312" i="68"/>
  <c r="I311" i="68" s="1"/>
  <c r="H351" i="68"/>
  <c r="J351" i="68" s="1"/>
  <c r="E352" i="68"/>
  <c r="I353" i="68"/>
  <c r="I352" i="68" s="1"/>
  <c r="H355" i="68"/>
  <c r="J355" i="68" s="1"/>
  <c r="D357" i="68"/>
  <c r="H359" i="68"/>
  <c r="J359" i="68" s="1"/>
  <c r="I364" i="68"/>
  <c r="I368" i="68"/>
  <c r="I367" i="68" s="1"/>
  <c r="H375" i="68"/>
  <c r="I380" i="68"/>
  <c r="H399" i="68"/>
  <c r="J399" i="68" s="1"/>
  <c r="I413" i="68"/>
  <c r="I410" i="68" s="1"/>
  <c r="E415" i="68"/>
  <c r="I417" i="68"/>
  <c r="I415" i="68" s="1"/>
  <c r="I419" i="68"/>
  <c r="D6" i="67"/>
  <c r="E244" i="67"/>
  <c r="I336" i="68"/>
  <c r="G338" i="68"/>
  <c r="I340" i="68"/>
  <c r="D347" i="68"/>
  <c r="H348" i="68"/>
  <c r="H363" i="68"/>
  <c r="J363" i="68" s="1"/>
  <c r="I373" i="68"/>
  <c r="I372" i="68" s="1"/>
  <c r="H379" i="68"/>
  <c r="J379" i="68" s="1"/>
  <c r="I384" i="68"/>
  <c r="F385" i="68"/>
  <c r="I388" i="68"/>
  <c r="I385" i="68" s="1"/>
  <c r="D395" i="68"/>
  <c r="H396" i="68"/>
  <c r="H403" i="68"/>
  <c r="J403" i="68" s="1"/>
  <c r="F405" i="68"/>
  <c r="H407" i="68"/>
  <c r="J407" i="68" s="1"/>
  <c r="H411" i="68"/>
  <c r="H414" i="68"/>
  <c r="J414" i="68" s="1"/>
  <c r="H418" i="68"/>
  <c r="J418" i="68" s="1"/>
  <c r="I420" i="68"/>
  <c r="H423" i="68"/>
  <c r="J423" i="68" s="1"/>
  <c r="E44" i="51"/>
  <c r="E44" i="80"/>
  <c r="D244" i="81"/>
  <c r="E244" i="51"/>
  <c r="E187" i="69"/>
  <c r="E44" i="71"/>
  <c r="E244" i="72"/>
  <c r="E187" i="73"/>
  <c r="E244" i="77"/>
  <c r="D44" i="80"/>
  <c r="D44" i="82"/>
  <c r="D44" i="69"/>
  <c r="D244" i="70"/>
  <c r="D187" i="71"/>
  <c r="D44" i="73"/>
  <c r="E44" i="75"/>
  <c r="D244" i="79"/>
  <c r="D187" i="80"/>
  <c r="D44" i="81"/>
  <c r="E6" i="75"/>
  <c r="D44" i="76"/>
  <c r="E44" i="77"/>
  <c r="E187" i="77"/>
  <c r="E44" i="78"/>
  <c r="E6" i="79"/>
  <c r="E6" i="80"/>
  <c r="E244" i="80"/>
  <c r="E187" i="82"/>
  <c r="E244" i="75"/>
  <c r="E44" i="76"/>
  <c r="D244" i="77"/>
  <c r="D187" i="78"/>
  <c r="E244" i="78"/>
  <c r="E44" i="81"/>
  <c r="E187" i="81"/>
  <c r="I45" i="68" l="1"/>
  <c r="I371" i="68"/>
  <c r="J326" i="68"/>
  <c r="J325" i="68"/>
  <c r="F244" i="68"/>
  <c r="G44" i="68"/>
  <c r="I245" i="68"/>
  <c r="J375" i="68"/>
  <c r="H374" i="68"/>
  <c r="J374" i="68" s="1"/>
  <c r="H246" i="68"/>
  <c r="J247" i="68"/>
  <c r="J300" i="68"/>
  <c r="H299" i="68"/>
  <c r="J299" i="68" s="1"/>
  <c r="J285" i="68"/>
  <c r="H284" i="68"/>
  <c r="J284" i="68" s="1"/>
  <c r="J250" i="68"/>
  <c r="H249" i="68"/>
  <c r="J249" i="68" s="1"/>
  <c r="H215" i="68"/>
  <c r="J215" i="68" s="1"/>
  <c r="J216" i="68"/>
  <c r="J221" i="68"/>
  <c r="H220" i="68"/>
  <c r="J220" i="68" s="1"/>
  <c r="H367" i="68"/>
  <c r="J367" i="68" s="1"/>
  <c r="J368" i="68"/>
  <c r="J182" i="68"/>
  <c r="H181" i="68"/>
  <c r="J181" i="68" s="1"/>
  <c r="J386" i="68"/>
  <c r="H385" i="68"/>
  <c r="J385" i="68" s="1"/>
  <c r="J87" i="68"/>
  <c r="H86" i="68"/>
  <c r="J86" i="68" s="1"/>
  <c r="J118" i="68"/>
  <c r="H117" i="68"/>
  <c r="J117" i="68" s="1"/>
  <c r="H142" i="68"/>
  <c r="J142" i="68" s="1"/>
  <c r="H35" i="68"/>
  <c r="J35" i="68" s="1"/>
  <c r="J36" i="68"/>
  <c r="J280" i="68"/>
  <c r="H279" i="68"/>
  <c r="J279" i="68" s="1"/>
  <c r="J294" i="68"/>
  <c r="H293" i="68"/>
  <c r="J293" i="68" s="1"/>
  <c r="J238" i="68"/>
  <c r="H237" i="68"/>
  <c r="J237" i="68" s="1"/>
  <c r="H175" i="68"/>
  <c r="J175" i="68" s="1"/>
  <c r="J176" i="68"/>
  <c r="D287" i="68"/>
  <c r="D244" i="68" s="1"/>
  <c r="H155" i="68"/>
  <c r="J156" i="68"/>
  <c r="I281" i="68"/>
  <c r="I274" i="68" s="1"/>
  <c r="F44" i="68"/>
  <c r="H123" i="68"/>
  <c r="J130" i="68"/>
  <c r="H129" i="68"/>
  <c r="J129" i="68" s="1"/>
  <c r="E244" i="68"/>
  <c r="I206" i="68"/>
  <c r="I200" i="68" s="1"/>
  <c r="H95" i="68"/>
  <c r="J101" i="68"/>
  <c r="H100" i="68"/>
  <c r="J100" i="68" s="1"/>
  <c r="H25" i="68"/>
  <c r="J25" i="68" s="1"/>
  <c r="J321" i="68"/>
  <c r="H320" i="68"/>
  <c r="J320" i="68" s="1"/>
  <c r="J341" i="68"/>
  <c r="H338" i="68"/>
  <c r="J338" i="68" s="1"/>
  <c r="J116" i="68"/>
  <c r="H114" i="68"/>
  <c r="J31" i="68"/>
  <c r="H30" i="68"/>
  <c r="J30" i="68" s="1"/>
  <c r="J240" i="68"/>
  <c r="H239" i="68"/>
  <c r="J239" i="68" s="1"/>
  <c r="J20" i="68"/>
  <c r="H306" i="68"/>
  <c r="J306" i="68" s="1"/>
  <c r="J307" i="68"/>
  <c r="H266" i="68"/>
  <c r="J266" i="68" s="1"/>
  <c r="J267" i="68"/>
  <c r="J276" i="68"/>
  <c r="H275" i="68"/>
  <c r="G245" i="68"/>
  <c r="G244" i="68" s="1"/>
  <c r="H234" i="68"/>
  <c r="J235" i="68"/>
  <c r="J229" i="68"/>
  <c r="H228" i="68"/>
  <c r="J228" i="68" s="1"/>
  <c r="I215" i="68"/>
  <c r="I181" i="68"/>
  <c r="I165" i="68" s="1"/>
  <c r="J312" i="68"/>
  <c r="H311" i="68"/>
  <c r="J311" i="68" s="1"/>
  <c r="I129" i="68"/>
  <c r="I122" i="68" s="1"/>
  <c r="J109" i="68"/>
  <c r="H108" i="68"/>
  <c r="J108" i="68" s="1"/>
  <c r="I188" i="68"/>
  <c r="H170" i="68"/>
  <c r="J170" i="68" s="1"/>
  <c r="G122" i="68"/>
  <c r="I6" i="68"/>
  <c r="H201" i="68"/>
  <c r="H161" i="68"/>
  <c r="J161" i="68" s="1"/>
  <c r="I113" i="68"/>
  <c r="J71" i="68"/>
  <c r="H70" i="68"/>
  <c r="J70" i="68" s="1"/>
  <c r="H52" i="68"/>
  <c r="J52" i="68" s="1"/>
  <c r="J53" i="68"/>
  <c r="H138" i="68"/>
  <c r="J138" i="68" s="1"/>
  <c r="J82" i="68"/>
  <c r="H81" i="68"/>
  <c r="J81" i="68" s="1"/>
  <c r="D94" i="68"/>
  <c r="D44" i="68" s="1"/>
  <c r="E165" i="68"/>
  <c r="E44" i="68" s="1"/>
  <c r="I57" i="68"/>
  <c r="H11" i="68"/>
  <c r="J11" i="68" s="1"/>
  <c r="J12" i="68"/>
  <c r="J46" i="68"/>
  <c r="H410" i="68"/>
  <c r="J410" i="68" s="1"/>
  <c r="J411" i="68"/>
  <c r="H395" i="68"/>
  <c r="J395" i="68" s="1"/>
  <c r="J396" i="68"/>
  <c r="H347" i="68"/>
  <c r="J347" i="68" s="1"/>
  <c r="J348" i="68"/>
  <c r="H254" i="68"/>
  <c r="J254" i="68" s="1"/>
  <c r="J255" i="68"/>
  <c r="J416" i="68"/>
  <c r="H415" i="68"/>
  <c r="J415" i="68" s="1"/>
  <c r="I374" i="68"/>
  <c r="J298" i="68"/>
  <c r="H297" i="68"/>
  <c r="J297" i="68" s="1"/>
  <c r="H405" i="68"/>
  <c r="J405" i="68" s="1"/>
  <c r="H261" i="68"/>
  <c r="J261" i="68" s="1"/>
  <c r="J353" i="68"/>
  <c r="H352" i="68"/>
  <c r="J352" i="68" s="1"/>
  <c r="H189" i="68"/>
  <c r="H166" i="68"/>
  <c r="H134" i="68"/>
  <c r="J134" i="68" s="1"/>
  <c r="I86" i="68"/>
  <c r="J15" i="68"/>
  <c r="H14" i="68"/>
  <c r="J14" i="68" s="1"/>
  <c r="I81" i="68"/>
  <c r="H357" i="68"/>
  <c r="J357" i="68" s="1"/>
  <c r="H288" i="68"/>
  <c r="H8" i="68"/>
  <c r="H57" i="68"/>
  <c r="J246" i="68" l="1"/>
  <c r="H245" i="68"/>
  <c r="H56" i="68"/>
  <c r="J56" i="68" s="1"/>
  <c r="J57" i="68"/>
  <c r="H45" i="68"/>
  <c r="I56" i="68"/>
  <c r="I44" i="68" s="1"/>
  <c r="J201" i="68"/>
  <c r="H200" i="68"/>
  <c r="J200" i="68" s="1"/>
  <c r="I187" i="68"/>
  <c r="H19" i="68"/>
  <c r="J19" i="68" s="1"/>
  <c r="J123" i="68"/>
  <c r="H122" i="68"/>
  <c r="J122" i="68" s="1"/>
  <c r="H154" i="68"/>
  <c r="J154" i="68" s="1"/>
  <c r="J155" i="68"/>
  <c r="H7" i="68"/>
  <c r="J8" i="68"/>
  <c r="J166" i="68"/>
  <c r="H165" i="68"/>
  <c r="J165" i="68" s="1"/>
  <c r="H274" i="68"/>
  <c r="J274" i="68" s="1"/>
  <c r="J275" i="68"/>
  <c r="J114" i="68"/>
  <c r="H113" i="68"/>
  <c r="J113" i="68" s="1"/>
  <c r="J234" i="68"/>
  <c r="H233" i="68"/>
  <c r="J233" i="68" s="1"/>
  <c r="J288" i="68"/>
  <c r="H287" i="68"/>
  <c r="J287" i="68" s="1"/>
  <c r="J189" i="68"/>
  <c r="H188" i="68"/>
  <c r="J95" i="68"/>
  <c r="H94" i="68"/>
  <c r="J94" i="68" s="1"/>
  <c r="I244" i="68"/>
  <c r="H6" i="68" l="1"/>
  <c r="J6" i="68" s="1"/>
  <c r="J7" i="68"/>
  <c r="J245" i="68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<sst xmlns="http://schemas.openxmlformats.org/spreadsheetml/2006/main" count="15428" uniqueCount="816">
  <si>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</si>
  <si>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SREDNJA ŠKOLA  BAN JOSIP JELAČIĆ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</si>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</sst>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K432" sqref="K43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110667.05</v>
      </c>
      <c r="F6" s="12">
        <f t="shared" si="0"/>
        <v>0</v>
      </c>
      <c r="G6" s="12">
        <f>+G7+G14+G19+G30+G35</f>
        <v>31324.59</v>
      </c>
      <c r="H6" s="12">
        <f t="shared" si="0"/>
        <v>0</v>
      </c>
      <c r="I6" s="12">
        <f t="shared" si="0"/>
        <v>141991.64000000001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8970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8970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8970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8970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12542.36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12542.36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12542.36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12542.36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12542.36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12542.36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89154.69</v>
      </c>
      <c r="F35" s="13">
        <f t="shared" si="15"/>
        <v>0</v>
      </c>
      <c r="G35" s="13">
        <f t="shared" si="15"/>
        <v>31324.59</v>
      </c>
      <c r="H35" s="13">
        <f t="shared" si="15"/>
        <v>0</v>
      </c>
      <c r="I35" s="13">
        <f t="shared" si="15"/>
        <v>120479.28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89154.69</v>
      </c>
      <c r="F36" s="103">
        <f>'Nacionalno sufinanciranje'!D36</f>
        <v>0</v>
      </c>
      <c r="G36" s="103">
        <f>'Nacionalno sufinanciranje'!E36</f>
        <v>31324.59</v>
      </c>
      <c r="H36" s="17">
        <f t="shared" ref="H36:I38" si="16">D36+F36</f>
        <v>0</v>
      </c>
      <c r="I36" s="17">
        <f t="shared" si="16"/>
        <v>120479.28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196196.83000000002</v>
      </c>
      <c r="F44" s="13">
        <f t="shared" si="21"/>
        <v>0</v>
      </c>
      <c r="G44" s="13">
        <f t="shared" si="21"/>
        <v>31324.59</v>
      </c>
      <c r="H44" s="13">
        <f t="shared" si="21"/>
        <v>0</v>
      </c>
      <c r="I44" s="13">
        <f t="shared" si="21"/>
        <v>227521.41999999998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86231.07</v>
      </c>
      <c r="F45" s="13">
        <f t="shared" si="23"/>
        <v>0</v>
      </c>
      <c r="G45" s="13">
        <f t="shared" si="23"/>
        <v>30297.41</v>
      </c>
      <c r="H45" s="13">
        <f t="shared" si="23"/>
        <v>0</v>
      </c>
      <c r="I45" s="13">
        <f t="shared" si="23"/>
        <v>116528.48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70778.58</v>
      </c>
      <c r="F46" s="13">
        <f t="shared" si="24"/>
        <v>0</v>
      </c>
      <c r="G46" s="13">
        <f t="shared" si="24"/>
        <v>24868.14</v>
      </c>
      <c r="H46" s="13">
        <f t="shared" si="24"/>
        <v>0</v>
      </c>
      <c r="I46" s="13">
        <f t="shared" si="24"/>
        <v>95646.720000000001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70778.58</v>
      </c>
      <c r="F47" s="103">
        <f>'Nacionalno sufinanciranje'!D47</f>
        <v>0</v>
      </c>
      <c r="G47" s="103">
        <f>'Nacionalno sufinanciranje'!E47</f>
        <v>24868.14</v>
      </c>
      <c r="H47" s="17">
        <f t="shared" ref="H47:I51" si="25">D47+F47</f>
        <v>0</v>
      </c>
      <c r="I47" s="17">
        <f t="shared" si="25"/>
        <v>95646.720000000001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3774</v>
      </c>
      <c r="F51" s="103">
        <f>'Nacionalno sufinanciranje'!D51</f>
        <v>0</v>
      </c>
      <c r="G51" s="103">
        <f>'Nacionalno sufinanciranje'!E51</f>
        <v>1326</v>
      </c>
      <c r="H51" s="17">
        <f t="shared" si="25"/>
        <v>0</v>
      </c>
      <c r="I51" s="17">
        <f t="shared" si="25"/>
        <v>5100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11678.49</v>
      </c>
      <c r="F52" s="13">
        <f t="shared" si="26"/>
        <v>0</v>
      </c>
      <c r="G52" s="13">
        <f t="shared" si="26"/>
        <v>4103.2700000000004</v>
      </c>
      <c r="H52" s="13">
        <f t="shared" si="26"/>
        <v>0</v>
      </c>
      <c r="I52" s="13">
        <f t="shared" si="26"/>
        <v>15781.76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11678.49</v>
      </c>
      <c r="F54" s="103">
        <f>'Nacionalno sufinanciranje'!D54</f>
        <v>0</v>
      </c>
      <c r="G54" s="103">
        <f>'Nacionalno sufinanciranje'!E54</f>
        <v>4103.2700000000004</v>
      </c>
      <c r="H54" s="17">
        <f t="shared" si="27"/>
        <v>0</v>
      </c>
      <c r="I54" s="17">
        <f t="shared" si="27"/>
        <v>15781.76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109965.76000000001</v>
      </c>
      <c r="F56" s="13">
        <f t="shared" si="28"/>
        <v>0</v>
      </c>
      <c r="G56" s="13">
        <f t="shared" si="28"/>
        <v>1027.18</v>
      </c>
      <c r="H56" s="13">
        <f t="shared" si="28"/>
        <v>0</v>
      </c>
      <c r="I56" s="13">
        <f t="shared" si="28"/>
        <v>110992.94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74710.37</v>
      </c>
      <c r="F57" s="13">
        <f t="shared" si="29"/>
        <v>0</v>
      </c>
      <c r="G57" s="13">
        <f t="shared" si="29"/>
        <v>945.92</v>
      </c>
      <c r="H57" s="13">
        <f t="shared" si="29"/>
        <v>0</v>
      </c>
      <c r="I57" s="13">
        <f t="shared" si="29"/>
        <v>75656.289999999994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585</v>
      </c>
      <c r="F58" s="103">
        <f>'Nacionalno sufinanciranje'!D58</f>
        <v>0</v>
      </c>
      <c r="G58" s="103">
        <f>'Nacionalno sufinanciranje'!E58</f>
        <v>65</v>
      </c>
      <c r="H58" s="17">
        <f t="shared" ref="H58:I61" si="30">D58+F58</f>
        <v>0</v>
      </c>
      <c r="I58" s="17">
        <f t="shared" si="30"/>
        <v>650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2507.33</v>
      </c>
      <c r="F59" s="103">
        <f>'Nacionalno sufinanciranje'!D59</f>
        <v>0</v>
      </c>
      <c r="G59" s="103">
        <f>'Nacionalno sufinanciranje'!E59</f>
        <v>880.92</v>
      </c>
      <c r="H59" s="17">
        <f t="shared" si="30"/>
        <v>0</v>
      </c>
      <c r="I59" s="17">
        <f t="shared" si="30"/>
        <v>3388.25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71618.039999999994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71618.039999999994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16205.29</v>
      </c>
      <c r="F70" s="13">
        <f t="shared" si="33"/>
        <v>0</v>
      </c>
      <c r="G70" s="13">
        <f t="shared" si="33"/>
        <v>81.260000000000005</v>
      </c>
      <c r="H70" s="13">
        <f t="shared" si="33"/>
        <v>0</v>
      </c>
      <c r="I70" s="13">
        <f t="shared" si="33"/>
        <v>16286.55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231.29</v>
      </c>
      <c r="F76" s="103">
        <f>'Nacionalno sufinanciranje'!D76</f>
        <v>0</v>
      </c>
      <c r="G76" s="103">
        <f>'Nacionalno sufinanciranje'!E76</f>
        <v>81.260000000000005</v>
      </c>
      <c r="H76" s="17">
        <f t="shared" si="34"/>
        <v>0</v>
      </c>
      <c r="I76" s="17">
        <f t="shared" si="34"/>
        <v>312.55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15974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15974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9586.86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9586.86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9463.24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9463.24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9463.24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9463.24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2717.49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2717.49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2717.49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2717.49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2717.49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2717.49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2717.49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2717.49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8970</v>
      </c>
      <c r="E320" s="13">
        <f t="shared" ref="E320:I320" si="143">SUM(E321:E324)</f>
        <v>19824.38</v>
      </c>
      <c r="F320" s="13">
        <f t="shared" si="143"/>
        <v>0</v>
      </c>
      <c r="G320" s="13">
        <f t="shared" si="143"/>
        <v>0</v>
      </c>
      <c r="H320" s="13">
        <f t="shared" si="143"/>
        <v>8970</v>
      </c>
      <c r="I320" s="13">
        <f t="shared" si="143"/>
        <v>19824.38</v>
      </c>
      <c r="J320" s="62">
        <f t="shared" ref="J320:J333" si="144">IF(H320&lt;&gt;0,IF(I320/H320&gt;=100,"&gt;&gt;100",I320/H320*100),"-")</f>
        <v>221.00758082497217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8970</v>
      </c>
      <c r="E323" s="103">
        <f>SUM('510:816'!E323)</f>
        <v>19824.38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8970</v>
      </c>
      <c r="I323" s="14">
        <f t="shared" si="145"/>
        <v>19824.38</v>
      </c>
      <c r="J323" s="62">
        <f t="shared" si="144"/>
        <v>221.00758082497217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12542.36</v>
      </c>
      <c r="E325" s="13">
        <f t="shared" ref="E325:I325" si="146">SUM(E326:E333)</f>
        <v>33760.6</v>
      </c>
      <c r="F325" s="13">
        <f t="shared" si="146"/>
        <v>0</v>
      </c>
      <c r="G325" s="13">
        <f t="shared" si="146"/>
        <v>0</v>
      </c>
      <c r="H325" s="13">
        <f t="shared" si="146"/>
        <v>12542.36</v>
      </c>
      <c r="I325" s="13">
        <f t="shared" si="146"/>
        <v>33760.6</v>
      </c>
      <c r="J325" s="62">
        <f t="shared" si="144"/>
        <v>269.17262779891502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12542.36</v>
      </c>
      <c r="E326" s="103">
        <f>SUM('510:816'!E326)</f>
        <v>33760.6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12542.36</v>
      </c>
      <c r="I326" s="14">
        <f t="shared" si="147"/>
        <v>33760.6</v>
      </c>
      <c r="J326" s="62">
        <f t="shared" si="144"/>
        <v>269.17262779891502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10854.38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10854.38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10854.38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10854.38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21218.240000000002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21218.240000000002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21218.240000000002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21218.240000000002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98454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98454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61401.2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61401.2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61401.2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61401.2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37052.800000000003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37052.800000000003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37052.800000000003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37052.800000000003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10854.38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10854.38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10854.38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10854.38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21218.240000000002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21218.240000000002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21218.240000000002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21218.240000000002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158149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158149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31324.59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31324.59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31324.59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31324.59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30297.41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24868.14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24868.14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1326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4103.2700000000004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4103.2700000000004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1027.18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945.92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880.92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81.260000000000005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81.260000000000005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H63" sqref="H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21512.36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8970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8970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12542.36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12542.36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12542.36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107042.14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107042.14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72018.039999999994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71618.039999999994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15974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15974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9586.86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9463.24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9463.24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2717.49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2717.49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2717.49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2717.49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8970</v>
      </c>
      <c r="E320" s="4">
        <f>SUM(E321:E324)</f>
        <v>19824.38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8970</v>
      </c>
      <c r="E323" s="9">
        <v>19824.38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12542.36</v>
      </c>
      <c r="E325" s="4">
        <f>SUM(E326:E333)</f>
        <v>33760.6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12542.36</v>
      </c>
      <c r="E326" s="98">
        <v>33760.6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10854.38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10854.38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21218.240000000002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21218.240000000002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98454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61401.2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61401.2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37052.800000000003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37052.800000000003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10854.38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10854.38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21218.240000000002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21218.240000000002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158149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>
      <selection activeCell="H34" sqref="H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89154.69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89154.69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89154.69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89154.69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86231.07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70778.58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70778.58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3774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11678.49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11678.49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2923.62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2692.33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2507.33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231.29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231.29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2026-01-28T11:54:28Z</dcterms:modified>
</cp:coreProperties>
</file>